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3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 шк\Desktop\папка для сайта по питанию\"/>
    </mc:Choice>
  </mc:AlternateContent>
  <workbookProtection lockRevision="1"/>
  <bookViews>
    <workbookView xWindow="0" yWindow="0" windowWidth="20490" windowHeight="7755"/>
  </bookViews>
  <sheets>
    <sheet name="Лист1" sheetId="1" r:id="rId1"/>
  </sheets>
  <calcPr calcId="152511"/>
  <customWorkbookViews>
    <customWorkbookView name="26 шк - Личное представление" guid="{758268D2-C080-451D-A15B-1408EE02DD1C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F157" i="1"/>
  <c r="J157" i="1"/>
  <c r="H157" i="1"/>
  <c r="G138" i="1"/>
  <c r="I138" i="1"/>
  <c r="I62" i="1"/>
  <c r="H119" i="1"/>
  <c r="H195" i="1"/>
  <c r="I176" i="1"/>
  <c r="G195" i="1"/>
  <c r="F195" i="1"/>
  <c r="I195" i="1"/>
  <c r="G176" i="1"/>
  <c r="H176" i="1"/>
  <c r="F176" i="1"/>
  <c r="J176" i="1"/>
  <c r="I157" i="1"/>
  <c r="G157" i="1"/>
  <c r="J138" i="1"/>
  <c r="H138" i="1"/>
  <c r="F138" i="1"/>
  <c r="J119" i="1"/>
  <c r="I119" i="1"/>
  <c r="G119" i="1"/>
  <c r="F119" i="1"/>
  <c r="G100" i="1"/>
  <c r="J100" i="1"/>
  <c r="H100" i="1"/>
  <c r="F100" i="1"/>
  <c r="I100" i="1"/>
  <c r="G81" i="1"/>
  <c r="F81" i="1"/>
  <c r="J81" i="1"/>
  <c r="I81" i="1"/>
  <c r="H81" i="1"/>
  <c r="J62" i="1"/>
  <c r="H62" i="1"/>
  <c r="G62" i="1"/>
  <c r="F62" i="1"/>
  <c r="H43" i="1"/>
  <c r="J43" i="1"/>
  <c r="F43" i="1"/>
  <c r="L196" i="1"/>
  <c r="I43" i="1"/>
  <c r="G43" i="1"/>
  <c r="J24" i="1"/>
  <c r="I24" i="1"/>
  <c r="H24" i="1"/>
  <c r="G24" i="1"/>
  <c r="F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<sst xmlns="http://schemas.openxmlformats.org/spreadsheetml/2006/main" count="388" uniqueCount="145">
  <si>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</si>
  <si>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</si>
  <si>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</si>
  <si>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</si>
  <si>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</si>
  <si>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</si>
  <si>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</si>
  <si>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</si>
  <si>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</si>
  <si>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</si>
  <si>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</si>
  <si>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</si>
  <si>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</si>
  <si>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</si>
  <si>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</si>
  <si>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</si>
  <si>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</si>
  <si>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</si>
  <si>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</si>
  <si>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</si>
  <si>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</si>
  <si>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</si>
  <si>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</si>
  <si>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</si>
  <si>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</si>
  <si>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</si>
  <si>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</si>
  <si>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</si>
  <si>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</si>
  <si>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</si>
  <si>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</si>
  <si>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</si>
  <si>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</si>
  <si>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</si>
  <si>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</si>
  <si>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</si>
  <si>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</si>
  <si>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</si>
  <si>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</si>
  <si>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</si>
  <si>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Овощи натуральные свежие/ соленые ( в нарезке)</t>
  </si>
  <si>
    <t>70-71/2015</t>
  </si>
  <si>
    <t>333/2004</t>
  </si>
  <si>
    <t>Чай с сахаром</t>
  </si>
  <si>
    <t>685/2004</t>
  </si>
  <si>
    <t>Хлеб пшеничный</t>
  </si>
  <si>
    <t>гост</t>
  </si>
  <si>
    <t>овощи натуральные свежие/соленые ( в нарезке) с маслом растительным</t>
  </si>
  <si>
    <t>Суп с макаронными изделиями и картофелем</t>
  </si>
  <si>
    <t>143/2004</t>
  </si>
  <si>
    <t>Гречка по купечески</t>
  </si>
  <si>
    <t>ттк/2023</t>
  </si>
  <si>
    <t>Чай фруктовый с сахаром</t>
  </si>
  <si>
    <t>Хлеб ржаной</t>
  </si>
  <si>
    <t>Яйцо вареное</t>
  </si>
  <si>
    <t>209/2015</t>
  </si>
  <si>
    <t>302/2004</t>
  </si>
  <si>
    <t>Чай с лимоном</t>
  </si>
  <si>
    <t>686/2004</t>
  </si>
  <si>
    <t>Борщ с капустой и картофелем (со сметаной)</t>
  </si>
  <si>
    <t>Тефтели мясные в соусе (50/40) (соус красный основной №824/1983)</t>
  </si>
  <si>
    <t>668/1983</t>
  </si>
  <si>
    <t>110/2004</t>
  </si>
  <si>
    <t>520/2004</t>
  </si>
  <si>
    <t>Напиток лимонный</t>
  </si>
  <si>
    <t>699/2004</t>
  </si>
  <si>
    <t>фрукты свежие ( не менее 100г)</t>
  </si>
  <si>
    <t>338/2015</t>
  </si>
  <si>
    <t>Суп картофельный с бабовыми</t>
  </si>
  <si>
    <t>139/2004</t>
  </si>
  <si>
    <t>Плов</t>
  </si>
  <si>
    <t>642/1983</t>
  </si>
  <si>
    <t>Компот из свежих плодов (яблок)</t>
  </si>
  <si>
    <t>631/2004</t>
  </si>
  <si>
    <t>Сыр твердый (порциями)</t>
  </si>
  <si>
    <t>Каша вязкая овсяная молочная</t>
  </si>
  <si>
    <t>15/2015</t>
  </si>
  <si>
    <t>Кофейный напиток</t>
  </si>
  <si>
    <t>692/2004</t>
  </si>
  <si>
    <t>138/2004</t>
  </si>
  <si>
    <t>Котлета рыбная любительская (с соусом) 50/40 (соус красный основной №824/1983)</t>
  </si>
  <si>
    <t>390/2004</t>
  </si>
  <si>
    <t>541/2004</t>
  </si>
  <si>
    <t>Напиток апельсиновый</t>
  </si>
  <si>
    <t>Гречка по-купечески</t>
  </si>
  <si>
    <t>Овощи натуральные свежие/соленые (в нарезке)</t>
  </si>
  <si>
    <t>Щи из свежей капусты с картофелем (со сметаной)</t>
  </si>
  <si>
    <t>124/2004</t>
  </si>
  <si>
    <t>Шницель (мясной) с соусом (50/40) (соус красный основной №824/1983)</t>
  </si>
  <si>
    <t>658/1983</t>
  </si>
  <si>
    <t xml:space="preserve">Каша вязкая пшеничная </t>
  </si>
  <si>
    <t>510/2004</t>
  </si>
  <si>
    <t xml:space="preserve">Хлеб ржаной </t>
  </si>
  <si>
    <t>ттк2023</t>
  </si>
  <si>
    <t>Какао с молоком</t>
  </si>
  <si>
    <t>693/2004</t>
  </si>
  <si>
    <t>272/1983</t>
  </si>
  <si>
    <t>ттк/2021</t>
  </si>
  <si>
    <t>Капуста тушеная по-домашнему</t>
  </si>
  <si>
    <t>ттк2021</t>
  </si>
  <si>
    <t>Борщ с капустой и картофелем ( со сметаной)</t>
  </si>
  <si>
    <t>Котлета рубленная из птицы ( соусом) (50/40)(соус красный основной №824/1983)</t>
  </si>
  <si>
    <t>498/2004</t>
  </si>
  <si>
    <t>Каша гречневая рассыпчатая</t>
  </si>
  <si>
    <t>508/2004</t>
  </si>
  <si>
    <t>Суп крестьянский с крупой (со сметаной)</t>
  </si>
  <si>
    <t>134/2004</t>
  </si>
  <si>
    <t>Пюре картофельное</t>
  </si>
  <si>
    <t>Макаронные изделия отварные</t>
  </si>
  <si>
    <t>И.о. директора МУП "Комбинат студенческого питания"</t>
  </si>
  <si>
    <t>Е.В.Авагян</t>
  </si>
  <si>
    <t>МБОУ "СШ №26 им.А.С.Пушкина" города Смоленска</t>
  </si>
  <si>
    <t>366/2004</t>
  </si>
  <si>
    <t>0.13</t>
  </si>
  <si>
    <t>0.02</t>
  </si>
  <si>
    <t>61.5</t>
  </si>
  <si>
    <t>0.16</t>
  </si>
  <si>
    <t>156.52</t>
  </si>
  <si>
    <t>132/2004</t>
  </si>
  <si>
    <t>Каша вязкая пшённая молочная</t>
  </si>
  <si>
    <t>Запеканка из творога с повидлом (100/30)</t>
  </si>
  <si>
    <t>фрукты свежие</t>
  </si>
  <si>
    <t>Суп из овощей</t>
  </si>
  <si>
    <t>Каша вязкая перловая</t>
  </si>
  <si>
    <t>Напиток чайный ромашковый</t>
  </si>
  <si>
    <t>Запеканка из творога с морковью</t>
  </si>
  <si>
    <t>15.28</t>
  </si>
  <si>
    <t>Суп-пюре из бобовых</t>
  </si>
  <si>
    <t>Купаты запечённые( с соусом ) (50/50)      соус красный основной №824/1983</t>
  </si>
  <si>
    <t>Блины с повидлом(100/30)</t>
  </si>
  <si>
    <t xml:space="preserve">фрукты свежие </t>
  </si>
  <si>
    <t>Рассольник ленингадский( со сметаной)</t>
  </si>
  <si>
    <t>Напиток чайный "Глинтвейн"</t>
  </si>
  <si>
    <t>ттк2024</t>
  </si>
  <si>
    <t>6,3,</t>
  </si>
  <si>
    <t>0.48</t>
  </si>
  <si>
    <t>Суп картофельный с бобовыми</t>
  </si>
  <si>
    <t>Плов "Перлов"</t>
  </si>
  <si>
    <t>39,18,</t>
  </si>
  <si>
    <t>Каша молочная "Подружки"</t>
  </si>
  <si>
    <t>43,8,45</t>
  </si>
  <si>
    <t>Сыр твёрдый(порциями)</t>
  </si>
  <si>
    <t>Чай  с сахаром</t>
  </si>
  <si>
    <t>Тефтели  мясные в соусу (50/50)(соус красный основной №824/1983)</t>
  </si>
  <si>
    <t>516/2024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</si>
</sst>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6FC4128-11A6-4137-B531-42AADE9BAE1B}" diskRevisions="1" revisionId="318" version="3" protected="1">
  <header guid="{06FC4128-11A6-4137-B531-42AADE9BAE1B}" dateTime="2024-11-20T14:13:06" maxSheetId="2" userName="26 шк" r:id="rId3" minRId="17" maxRId="318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 numFmtId="4">
    <oc r="I3">
      <v>1</v>
    </oc>
    <nc r="I3">
      <v>9</v>
    </nc>
  </rcc>
  <rcc rId="18" sId="1">
    <oc r="E25" t="inlineStr">
      <is>
        <t>Каша вязкая рисовая молочная</t>
      </is>
    </oc>
    <nc r="E25" t="inlineStr">
      <is>
        <t>Каша вязкая пшённая молочная</t>
      </is>
    </nc>
  </rcc>
  <rcc rId="19" sId="1">
    <oc r="F25">
      <v>250</v>
    </oc>
    <nc r="F25">
      <v>240</v>
    </nc>
  </rcc>
  <rcc rId="20" sId="1">
    <oc r="G25">
      <v>9.92</v>
    </oc>
    <nc r="G25">
      <v>8.5</v>
    </nc>
  </rcc>
  <rcc rId="21" sId="1">
    <oc r="H25">
      <v>12.6</v>
    </oc>
    <nc r="H25">
      <v>11</v>
    </nc>
  </rcc>
  <rcc rId="22" sId="1">
    <oc r="I25">
      <v>43.8</v>
    </oc>
    <nc r="I25">
      <v>41.1</v>
    </nc>
  </rcc>
  <rcc rId="23" sId="1">
    <oc r="E36" t="inlineStr">
      <is>
        <t>Пюре  картофельное</t>
      </is>
    </oc>
    <nc r="E36" t="inlineStr">
      <is>
        <t>Макаронные изделия отварные</t>
      </is>
    </nc>
  </rcc>
  <rcc rId="24" sId="1">
    <oc r="E44" t="inlineStr">
      <is>
        <t>Запеканка из творога с повидлом (80/30)</t>
      </is>
    </oc>
    <nc r="E44" t="inlineStr">
      <is>
        <t>Запеканка из творога с повидлом (100/30)</t>
      </is>
    </nc>
  </rcc>
  <rcc rId="25" sId="1">
    <oc r="E46" t="inlineStr">
      <is>
        <t>Чай с сахаром</t>
      </is>
    </oc>
    <nc r="E46" t="inlineStr">
      <is>
        <t>Чай с лимоном</t>
      </is>
    </nc>
  </rcc>
  <rcc rId="26" sId="1">
    <oc r="F46">
      <v>200</v>
    </oc>
    <nc r="F46">
      <v>210</v>
    </nc>
  </rcc>
  <rcc rId="27" sId="1">
    <oc r="G46">
      <v>7.0000000000000007E-2</v>
    </oc>
    <nc r="G46">
      <v>0.13</v>
    </nc>
  </rcc>
  <rcc rId="28" sId="1">
    <oc r="J46">
      <v>60.46</v>
    </oc>
    <nc r="J46">
      <v>61.5</v>
    </nc>
  </rcc>
  <rcc rId="29" sId="1">
    <oc r="F48">
      <v>150</v>
    </oc>
    <nc r="F48">
      <v>130</v>
    </nc>
  </rcc>
  <rcc rId="30" sId="1">
    <oc r="G48">
      <v>2</v>
    </oc>
    <nc r="G48">
      <v>3.4</v>
    </nc>
  </rcc>
  <rcc rId="31" sId="1">
    <oc r="H48">
      <v>18</v>
    </oc>
    <nc r="H48">
      <v>2</v>
    </nc>
  </rcc>
  <rcc rId="32" sId="1">
    <oc r="E52" t="inlineStr">
      <is>
        <t>Овощи натуральные свежие/соленые ( в нарезке)</t>
      </is>
    </oc>
    <nc r="E52"/>
  </rcc>
  <rcc rId="33" sId="1">
    <oc r="F52">
      <v>60</v>
    </oc>
    <nc r="F52"/>
  </rcc>
  <rcc rId="34" sId="1">
    <oc r="G52">
      <v>0.48</v>
    </oc>
    <nc r="G52"/>
  </rcc>
  <rcc rId="35" sId="1">
    <oc r="H52">
      <v>0</v>
    </oc>
    <nc r="H52"/>
  </rcc>
  <rcc rId="36" sId="1">
    <oc r="I52">
      <v>1.68</v>
    </oc>
    <nc r="I52"/>
  </rcc>
  <rcc rId="37" sId="1">
    <oc r="J52">
      <v>8.64</v>
    </oc>
    <nc r="J52"/>
  </rcc>
  <rcc rId="38" sId="1">
    <oc r="K52" t="inlineStr">
      <is>
        <t>70-71/2015</t>
      </is>
    </oc>
    <nc r="K52"/>
  </rcc>
  <rcc rId="39" sId="1">
    <nc r="D59" t="inlineStr">
      <is>
        <t>фрукты свежие</t>
      </is>
    </nc>
  </rcc>
  <rcc rId="40" sId="1">
    <nc r="F59">
      <v>130</v>
    </nc>
  </rcc>
  <rcc rId="41" sId="1">
    <nc r="G59">
      <v>3.4</v>
    </nc>
  </rcc>
  <rcc rId="42" sId="1">
    <nc r="H59">
      <v>2</v>
    </nc>
  </rcc>
  <rcc rId="43" sId="1">
    <nc r="I59">
      <v>18</v>
    </nc>
  </rcc>
  <rcc rId="44" sId="1">
    <nc r="J59">
      <v>103.6</v>
    </nc>
  </rcc>
  <rcc rId="45" sId="1">
    <nc r="K59" t="inlineStr">
      <is>
        <t>338/2015</t>
      </is>
    </nc>
  </rcc>
  <rcc rId="46" sId="1">
    <oc r="F64">
      <v>230</v>
    </oc>
    <nc r="F64">
      <v>20</v>
    </nc>
  </rcc>
  <rcc rId="47" sId="1">
    <oc r="F63">
      <v>20</v>
    </oc>
    <nc r="F63">
      <v>240</v>
    </nc>
  </rcc>
  <rcc rId="48" sId="1">
    <oc r="G64">
      <v>9.57</v>
    </oc>
    <nc r="G64">
      <v>4.0999999999999996</v>
    </nc>
  </rcc>
  <rcc rId="49" sId="1">
    <oc r="H64">
      <v>12.23</v>
    </oc>
    <nc r="H64">
      <v>5.17</v>
    </nc>
  </rcc>
  <rcc rId="50" sId="1">
    <oc r="I64">
      <v>41.29</v>
    </oc>
    <nc r="I64">
      <v>0</v>
    </nc>
  </rcc>
  <rcc rId="51" sId="1">
    <oc r="J64">
      <v>313.51</v>
    </oc>
    <nc r="J64">
      <v>62.9</v>
    </nc>
  </rcc>
  <rcc rId="52" sId="1">
    <oc r="K64" t="inlineStr">
      <is>
        <t>302/2004</t>
      </is>
    </oc>
    <nc r="K64" t="inlineStr">
      <is>
        <t>15/2015</t>
      </is>
    </nc>
  </rcc>
  <rcc rId="53" sId="1">
    <oc r="G63">
      <v>4.0999999999999996</v>
    </oc>
    <nc r="G63">
      <v>9.98</v>
    </nc>
  </rcc>
  <rcc rId="54" sId="1">
    <oc r="H63">
      <v>5.17</v>
    </oc>
    <nc r="H63">
      <v>12.75</v>
    </nc>
  </rcc>
  <rcc rId="55" sId="1">
    <oc r="I63">
      <v>0</v>
    </oc>
    <nc r="I63">
      <v>43.08</v>
    </nc>
  </rcc>
  <rcc rId="56" sId="1">
    <oc r="K63" t="inlineStr">
      <is>
        <t>15/2015</t>
      </is>
    </oc>
    <nc r="K63" t="inlineStr">
      <is>
        <t>302/2004</t>
      </is>
    </nc>
  </rcc>
  <rcc rId="57" sId="1">
    <oc r="E72" t="inlineStr">
      <is>
        <t>Суп картофельный с крупой</t>
      </is>
    </oc>
    <nc r="E72" t="inlineStr">
      <is>
        <t>Суп из овощей</t>
      </is>
    </nc>
  </rcc>
  <rcc rId="58" sId="1">
    <oc r="G72">
      <v>4.24</v>
    </oc>
    <nc r="G72">
      <v>3.8</v>
    </nc>
  </rcc>
  <rcc rId="59" sId="1">
    <oc r="H72">
      <v>6.04</v>
    </oc>
    <nc r="H72">
      <v>6</v>
    </nc>
  </rcc>
  <rcc rId="60" sId="1">
    <oc r="I72">
      <v>19.8</v>
    </oc>
    <nc r="I72">
      <v>12.5</v>
    </nc>
  </rcc>
  <rcc rId="61" sId="1">
    <oc r="G73">
      <v>10.45</v>
    </oc>
    <nc r="G73">
      <v>10.8</v>
    </nc>
  </rcc>
  <rcc rId="62" sId="1">
    <oc r="H73">
      <v>8.65</v>
    </oc>
    <nc r="H73">
      <v>11</v>
    </nc>
  </rcc>
  <rcc rId="63" sId="1">
    <oc r="I73">
      <v>14.6</v>
    </oc>
    <nc r="I73">
      <v>12.5</v>
    </nc>
  </rcc>
  <rcc rId="64" sId="1">
    <oc r="E74" t="inlineStr">
      <is>
        <t>Рис отварной</t>
      </is>
    </oc>
    <nc r="E74" t="inlineStr">
      <is>
        <t>Каша вязкая перловая</t>
      </is>
    </nc>
  </rcc>
  <rcc rId="65" sId="1">
    <oc r="G74">
      <v>3.82</v>
    </oc>
    <nc r="G74">
      <v>5.35</v>
    </nc>
  </rcc>
  <rcc rId="66" sId="1">
    <oc r="H74">
      <v>6.92</v>
    </oc>
    <nc r="H74">
      <v>8</v>
    </nc>
  </rcc>
  <rcc rId="67" sId="1">
    <oc r="I74">
      <v>39.299999999999997</v>
    </oc>
    <nc r="I74">
      <v>33</v>
    </nc>
  </rcc>
  <rcc rId="68" sId="1">
    <oc r="F77">
      <v>20</v>
    </oc>
    <nc r="F77">
      <v>30</v>
    </nc>
  </rcc>
  <rcc rId="69" sId="1">
    <oc r="F82">
      <v>150</v>
    </oc>
    <nc r="F82">
      <v>190</v>
    </nc>
  </rcc>
  <rcc rId="70" sId="1">
    <oc r="F83">
      <v>90</v>
    </oc>
    <nc r="F83">
      <v>60</v>
    </nc>
  </rcc>
  <rcc rId="71" sId="1">
    <oc r="G82">
      <v>14.35</v>
    </oc>
    <nc r="G82">
      <v>14.92</v>
    </nc>
  </rcc>
  <rcc rId="72" sId="1">
    <oc r="H82">
      <v>15.87</v>
    </oc>
    <nc r="H82">
      <v>17.8</v>
    </nc>
  </rcc>
  <rcc rId="73" sId="1">
    <oc r="I82">
      <v>36.75</v>
    </oc>
    <nc r="I82">
      <v>45</v>
    </nc>
  </rcc>
  <rcc rId="74" sId="1">
    <oc r="E84" t="inlineStr">
      <is>
        <t>Чай с лимоном</t>
      </is>
    </oc>
    <nc r="E84" t="inlineStr">
      <is>
        <t>Чай с сахаром</t>
      </is>
    </nc>
  </rcc>
  <rcc rId="75" sId="1">
    <oc r="F84">
      <v>210</v>
    </oc>
    <nc r="F84">
      <v>200</v>
    </nc>
  </rcc>
  <rcc rId="76" sId="1">
    <oc r="G84">
      <v>0.13</v>
    </oc>
    <nc r="G84">
      <v>7.0000000000000007E-2</v>
    </nc>
  </rcc>
  <rcc rId="77" sId="1">
    <oc r="I84">
      <v>15.2</v>
    </oc>
    <nc r="I84">
      <v>15</v>
    </nc>
  </rcc>
  <rcc rId="78" sId="1">
    <oc r="E94" t="inlineStr">
      <is>
        <t>Чай фруктовый с сахаром</t>
      </is>
    </oc>
    <nc r="E94" t="inlineStr">
      <is>
        <t>Напиток чайный ромашковый</t>
      </is>
    </nc>
  </rcc>
  <rcc rId="79" sId="1">
    <oc r="E101" t="inlineStr">
      <is>
        <t>Блины с повидлом</t>
      </is>
    </oc>
    <nc r="E101" t="inlineStr">
      <is>
        <t>Запеканка из творога с морковью</t>
      </is>
    </nc>
  </rcc>
  <rcc rId="80" sId="1">
    <oc r="F101">
      <v>270</v>
    </oc>
    <nc r="F101">
      <v>130</v>
    </nc>
  </rcc>
  <rcc rId="81" sId="1">
    <oc r="G101" t="inlineStr">
      <is>
        <t>16.28</t>
      </is>
    </oc>
    <nc r="G101" t="inlineStr">
      <is>
        <t>15.28</t>
      </is>
    </nc>
  </rcc>
  <rcc rId="82" sId="1">
    <oc r="I101" t="inlineStr">
      <is>
        <t>58.7</t>
      </is>
    </oc>
    <nc r="I101">
      <v>25</v>
    </nc>
  </rcc>
  <rcc rId="83" sId="1">
    <oc r="E103" t="inlineStr">
      <is>
        <t>Кофейный напиток</t>
      </is>
    </oc>
    <nc r="E103" t="inlineStr">
      <is>
        <t>Чай с лимоном</t>
      </is>
    </nc>
  </rcc>
  <rcc rId="84" sId="1">
    <oc r="F103">
      <v>200</v>
    </oc>
    <nc r="F103">
      <v>210</v>
    </nc>
  </rcc>
  <rcc rId="85" sId="1">
    <oc r="F104">
      <v>30</v>
    </oc>
    <nc r="F104">
      <v>40</v>
    </nc>
  </rcc>
  <rcc rId="86" sId="1">
    <oc r="E110" t="inlineStr">
      <is>
        <t>Рассольник "Ленинградский "со сметаной</t>
      </is>
    </oc>
    <nc r="E110" t="inlineStr">
      <is>
        <t>Суп-пюре из бобовых</t>
      </is>
    </nc>
  </rcc>
  <rcc rId="87" sId="1">
    <oc r="F110">
      <v>255</v>
    </oc>
    <nc r="F110">
      <v>250</v>
    </nc>
  </rcc>
  <rcc rId="88" sId="1">
    <oc r="H110">
      <v>5.8</v>
    </oc>
    <nc r="H110">
      <v>5.5</v>
    </nc>
  </rcc>
  <rcc rId="89" sId="1" numFmtId="21">
    <oc r="G110">
      <v>45417</v>
    </oc>
    <nc r="G110"/>
  </rcc>
  <rcc rId="90" sId="1">
    <oc r="I110">
      <v>20.85</v>
    </oc>
    <nc r="I110">
      <v>26.5</v>
    </nc>
  </rcc>
  <rfmt sheetId="1" xfDxf="1" sqref="E111" start="0" length="0">
    <dxf>
      <font>
        <sz val="10"/>
        <name val="Arial"/>
        <scheme val="none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rfmt>
  <rcc rId="91" sId="1">
    <oc r="E111" t="inlineStr">
      <is>
        <t>Плов</t>
      </is>
    </oc>
    <nc r="E111" t="inlineStr">
      <is>
        <t>Купаты запечённые( с соусом ) (50/50)      соус красный основной №824/1983</t>
      </is>
    </nc>
  </rcc>
  <rcc rId="92" sId="1">
    <nc r="E112" t="inlineStr">
      <is>
        <t>Каша гречневая рассыпчатая</t>
      </is>
    </nc>
  </rcc>
  <rcc rId="93" sId="1">
    <oc r="F111">
      <v>250</v>
    </oc>
    <nc r="F111">
      <v>100</v>
    </nc>
  </rcc>
  <rcc rId="94" sId="1">
    <oc r="G111">
      <v>18.45</v>
    </oc>
    <nc r="G111">
      <v>8.84</v>
    </nc>
  </rcc>
  <rcc rId="95" sId="1">
    <oc r="H111">
      <v>18.8</v>
    </oc>
    <nc r="H111">
      <v>11.95</v>
    </nc>
  </rcc>
  <rcc rId="96" sId="1">
    <oc r="J111">
      <v>415</v>
    </oc>
    <nc r="J111">
      <v>15.45</v>
    </nc>
  </rcc>
  <rcc rId="97" sId="1">
    <oc r="K111" t="inlineStr">
      <is>
        <t>642/1983</t>
      </is>
    </oc>
    <nc r="K111" t="inlineStr">
      <is>
        <t>ттк2021</t>
      </is>
    </nc>
  </rcc>
  <rcc rId="98" sId="1">
    <oc r="K110" t="inlineStr">
      <is>
        <t>132/2004</t>
      </is>
    </oc>
    <nc r="K110" t="inlineStr">
      <is>
        <t>272/1983</t>
      </is>
    </nc>
  </rcc>
  <rcc rId="99" sId="1">
    <nc r="F112">
      <v>150</v>
    </nc>
  </rcc>
  <rcc rId="100" sId="1">
    <nc r="G112">
      <v>6.3</v>
    </nc>
  </rcc>
  <rcc rId="101" sId="1">
    <nc r="H112">
      <v>7.5</v>
    </nc>
  </rcc>
  <rcc rId="102" sId="1">
    <nc r="I112">
      <v>31.5</v>
    </nc>
  </rcc>
  <rcc rId="103" sId="1">
    <nc r="K112" t="inlineStr">
      <is>
        <t>508/2004</t>
      </is>
    </nc>
  </rcc>
  <rcc rId="104" sId="1">
    <oc r="F115">
      <v>50</v>
    </oc>
    <nc r="F115">
      <v>40</v>
    </nc>
  </rcc>
  <rcc rId="105" sId="1">
    <oc r="G115">
      <v>3.3</v>
    </oc>
    <nc r="G115">
      <v>2.64</v>
    </nc>
  </rcc>
  <rcc rId="106" sId="1">
    <oc r="H115">
      <v>0.6</v>
    </oc>
    <nc r="H115">
      <v>0.48</v>
    </nc>
  </rcc>
  <rcc rId="107" sId="1">
    <oc r="I115">
      <v>19.8</v>
    </oc>
    <nc r="I115">
      <v>15.84</v>
    </nc>
  </rcc>
  <rcc rId="108" sId="1">
    <oc r="E120" t="inlineStr">
      <is>
        <t>Котлета "Дружба" (с соусом )50/40 (соус красный основной №824/1983</t>
      </is>
    </oc>
    <nc r="E120" t="inlineStr">
      <is>
        <t>Блины с повидлом(100/30)</t>
      </is>
    </nc>
  </rcc>
  <rcc rId="109" sId="1">
    <oc r="F120">
      <v>90</v>
    </oc>
    <nc r="F120">
      <v>130</v>
    </nc>
  </rcc>
  <rcc rId="110" sId="1">
    <oc r="G120">
      <v>10.8</v>
    </oc>
    <nc r="G120">
      <v>8.1199999999999992</v>
    </nc>
  </rcc>
  <rcc rId="111" sId="1">
    <oc r="H120">
      <v>11</v>
    </oc>
    <nc r="H120">
      <v>11.3</v>
    </nc>
  </rcc>
  <rcc rId="112" sId="1">
    <oc r="I120">
      <v>12.5</v>
    </oc>
    <nc r="I120">
      <v>28</v>
    </nc>
  </rcc>
  <rcc rId="113" sId="1">
    <oc r="J120">
      <v>210.4</v>
    </oc>
    <nc r="J120">
      <v>246.18</v>
    </nc>
  </rcc>
  <rcc rId="114" sId="1">
    <oc r="E121" t="inlineStr">
      <is>
        <t>Каша вязкая рисовая</t>
      </is>
    </oc>
    <nc r="E121"/>
  </rcc>
  <rcc rId="115" sId="1">
    <oc r="F121">
      <v>150</v>
    </oc>
    <nc r="F121"/>
  </rcc>
  <rcc rId="116" sId="1">
    <oc r="G121">
      <v>2.7</v>
    </oc>
    <nc r="G121"/>
  </rcc>
  <rcc rId="117" sId="1">
    <oc r="H121">
      <v>6</v>
    </oc>
    <nc r="H121"/>
  </rcc>
  <rcc rId="118" sId="1">
    <oc r="I121">
      <v>32.1</v>
    </oc>
    <nc r="I121"/>
  </rcc>
  <rcc rId="119" sId="1">
    <oc r="J121">
      <v>193.2</v>
    </oc>
    <nc r="J121"/>
  </rcc>
  <rcc rId="120" sId="1">
    <oc r="K121" t="inlineStr">
      <is>
        <t>510/2004</t>
      </is>
    </oc>
    <nc r="K121"/>
  </rcc>
  <rcc rId="121" sId="1">
    <oc r="E125" t="inlineStr">
      <is>
        <t>Овощи натуральные свежие/соленые (в нарезке)</t>
      </is>
    </oc>
    <nc r="E125"/>
  </rcc>
  <rcc rId="122" sId="1">
    <nc r="E124" t="inlineStr">
      <is>
        <t xml:space="preserve">фрукты свежие </t>
      </is>
    </nc>
  </rcc>
  <rcc rId="123" sId="1">
    <nc r="F124">
      <v>150</v>
    </nc>
  </rcc>
  <rcc rId="124" sId="1">
    <nc r="G124">
      <v>3.4</v>
    </nc>
  </rcc>
  <rcc rId="125" sId="1">
    <nc r="H124">
      <v>2</v>
    </nc>
  </rcc>
  <rcc rId="126" sId="1">
    <nc r="I124">
      <v>18</v>
    </nc>
  </rcc>
  <rcc rId="127" sId="1">
    <nc r="J124">
      <v>103.6</v>
    </nc>
  </rcc>
  <rcc rId="128" sId="1">
    <nc r="K124" t="inlineStr">
      <is>
        <t>338/2015</t>
      </is>
    </nc>
  </rcc>
  <rcc rId="129" sId="1">
    <oc r="F125">
      <v>60</v>
    </oc>
    <nc r="F125"/>
  </rcc>
  <rcc rId="130" sId="1">
    <oc r="G125">
      <v>0.48</v>
    </oc>
    <nc r="G125"/>
  </rcc>
  <rcc rId="131" sId="1">
    <oc r="H125" t="inlineStr">
      <is>
        <t>0,1,68</t>
      </is>
    </oc>
    <nc r="H125"/>
  </rcc>
  <rcc rId="132" sId="1">
    <oc r="I125">
      <v>8.64</v>
    </oc>
    <nc r="I125"/>
  </rcc>
  <rcc rId="133" sId="1">
    <oc r="J125">
      <v>8.64</v>
    </oc>
    <nc r="J125"/>
  </rcc>
  <rcc rId="134" sId="1">
    <oc r="K125" t="inlineStr">
      <is>
        <t>70-71/2015</t>
      </is>
    </oc>
    <nc r="K125"/>
  </rcc>
  <rcc rId="135" sId="1">
    <oc r="E129" t="inlineStr">
      <is>
        <t xml:space="preserve">Суп пюре из бабовых </t>
      </is>
    </oc>
    <nc r="E129" t="inlineStr">
      <is>
        <t>Рассольник ленингадский( со сметаной)</t>
      </is>
    </nc>
  </rcc>
  <rcc rId="136" sId="1">
    <oc r="F129">
      <v>250</v>
    </oc>
    <nc r="F129">
      <v>255</v>
    </nc>
  </rcc>
  <rcc rId="137" sId="1">
    <oc r="H129">
      <v>4.7</v>
    </oc>
    <nc r="H129">
      <v>5.8</v>
    </nc>
  </rcc>
  <rcc rId="138" sId="1">
    <oc r="I129">
      <v>26.5</v>
    </oc>
    <nc r="I129">
      <v>20.85</v>
    </nc>
  </rcc>
  <rcc rId="139" sId="1">
    <oc r="J129">
      <v>170.3</v>
    </oc>
    <nc r="J129">
      <v>157.6</v>
    </nc>
  </rcc>
  <rcc rId="140" sId="1">
    <oc r="K129" t="inlineStr">
      <is>
        <t>272/1983</t>
      </is>
    </oc>
    <nc r="K129" t="inlineStr">
      <is>
        <t>132/2004</t>
      </is>
    </nc>
  </rcc>
  <rcc rId="141" sId="1">
    <oc r="E130" t="inlineStr">
      <is>
        <t>Купаты запеченные (с соусом) (50/50)  (соус красный основной №824/1983</t>
      </is>
    </oc>
    <nc r="E130" t="inlineStr">
      <is>
        <t>Плов</t>
      </is>
    </nc>
  </rcc>
  <rcc rId="142" sId="1">
    <oc r="E131" t="inlineStr">
      <is>
        <t>Макаронные изделиями отварные</t>
      </is>
    </oc>
    <nc r="E131"/>
  </rcc>
  <rcc rId="143" sId="1">
    <oc r="F131">
      <v>150</v>
    </oc>
    <nc r="F131"/>
  </rcc>
  <rcc rId="144" sId="1">
    <oc r="G131">
      <v>6.9</v>
    </oc>
    <nc r="G131"/>
  </rcc>
  <rcc rId="145" sId="1">
    <oc r="H131">
      <v>7.2</v>
    </oc>
    <nc r="H131"/>
  </rcc>
  <rcc rId="146" sId="1">
    <oc r="I131">
      <v>33.200000000000003</v>
    </oc>
    <nc r="I131"/>
  </rcc>
  <rcc rId="147" sId="1">
    <oc r="J131">
      <v>225.2</v>
    </oc>
    <nc r="J131"/>
  </rcc>
  <rcc rId="148" sId="1">
    <oc r="K131" t="inlineStr">
      <is>
        <t>516/2004</t>
      </is>
    </oc>
    <nc r="K131"/>
  </rcc>
  <rcc rId="149" sId="1">
    <oc r="F130">
      <v>100</v>
    </oc>
    <nc r="F130">
      <v>200</v>
    </nc>
  </rcc>
  <rcc rId="150" sId="1">
    <oc r="G130">
      <v>8.84</v>
    </oc>
    <nc r="G130">
      <v>18.45</v>
    </nc>
  </rcc>
  <rcc rId="151" sId="1">
    <oc r="H130">
      <v>11.95</v>
    </oc>
    <nc r="H130">
      <v>18.8</v>
    </nc>
  </rcc>
  <rcc rId="152" sId="1">
    <oc r="I130">
      <v>15.45</v>
    </oc>
    <nc r="I130">
      <v>43</v>
    </nc>
  </rcc>
  <rcc rId="153" sId="1">
    <oc r="J130">
      <v>204.71</v>
    </oc>
    <nc r="J130">
      <v>415</v>
    </nc>
  </rcc>
  <rcc rId="154" sId="1">
    <oc r="K130" t="inlineStr">
      <is>
        <t>ттк/2021</t>
      </is>
    </oc>
    <nc r="K130" t="inlineStr">
      <is>
        <t>642/1983</t>
      </is>
    </nc>
  </rcc>
  <rcc rId="155" sId="1">
    <oc r="E132" t="inlineStr">
      <is>
        <t>Компот из смеси сухофруктов</t>
      </is>
    </oc>
    <nc r="E132" t="inlineStr">
      <is>
        <t>Напиток чайный "Глинтвейн"</t>
      </is>
    </nc>
  </rcc>
  <rcc rId="156" sId="1">
    <oc r="G132">
      <v>0.66</v>
    </oc>
    <nc r="G132">
      <v>0.1</v>
    </nc>
  </rcc>
  <rcc rId="157" sId="1">
    <oc r="H132">
      <v>0.09</v>
    </oc>
    <nc r="H132">
      <v>0.02</v>
    </nc>
  </rcc>
  <rcc rId="158" sId="1">
    <oc r="I132">
      <v>32</v>
    </oc>
    <nc r="I132">
      <v>22.35</v>
    </nc>
  </rcc>
  <rcc rId="159" sId="1">
    <oc r="J132">
      <v>131.44999999999999</v>
    </oc>
    <nc r="J132">
      <v>89.98</v>
    </nc>
  </rcc>
  <rcc rId="160" sId="1">
    <oc r="K132" t="inlineStr">
      <is>
        <t>349/2015</t>
      </is>
    </oc>
    <nc r="K132" t="inlineStr">
      <is>
        <t>ттк2024</t>
      </is>
    </nc>
  </rcc>
  <rcc rId="161" sId="1">
    <oc r="F134">
      <v>20</v>
    </oc>
    <nc r="F134">
      <v>45</v>
    </nc>
  </rcc>
  <rcc rId="162" sId="1">
    <oc r="G134">
      <v>1.32</v>
    </oc>
    <nc r="G134">
      <v>2.75</v>
    </nc>
  </rcc>
  <rcc rId="163" sId="1">
    <oc r="H134">
      <v>0.24</v>
    </oc>
    <nc r="H134">
      <v>0.55000000000000004</v>
    </nc>
  </rcc>
  <rcc rId="164" sId="1">
    <oc r="I134">
      <v>7.92</v>
    </oc>
    <nc r="I134">
      <v>17.850000000000001</v>
    </nc>
  </rcc>
  <rcc rId="165" sId="1">
    <oc r="J134">
      <v>39.119999999999997</v>
    </oc>
    <nc r="J134">
      <v>87.35</v>
    </nc>
  </rcc>
  <rcc rId="166" sId="1">
    <oc r="F139">
      <v>250</v>
    </oc>
    <nc r="F139">
      <v>260</v>
    </nc>
  </rcc>
  <rcc rId="167" sId="1">
    <oc r="G139">
      <v>12.4</v>
    </oc>
    <nc r="G139">
      <v>12.9</v>
    </nc>
  </rcc>
  <rcc rId="168" sId="1">
    <oc r="H139">
      <v>15.8</v>
    </oc>
    <nc r="H139">
      <v>16.43</v>
    </nc>
  </rcc>
  <rcc rId="169" sId="1">
    <oc r="I139">
      <v>47</v>
    </oc>
    <nc r="I139">
      <v>47.6</v>
    </nc>
  </rcc>
  <rcc rId="170" sId="1">
    <oc r="J139">
      <v>379.8</v>
    </oc>
    <nc r="J139">
      <v>389.87</v>
    </nc>
  </rcc>
  <rcc rId="171" sId="1">
    <oc r="G141">
      <v>0.13</v>
    </oc>
    <nc r="G141">
      <v>1.5</v>
    </nc>
  </rcc>
  <rcc rId="172" sId="1">
    <oc r="H141">
      <v>0.02</v>
    </oc>
    <nc r="H141">
      <v>1.05</v>
    </nc>
  </rcc>
  <rcc rId="173" sId="1">
    <oc r="I141">
      <v>15.2</v>
    </oc>
    <nc r="I141">
      <v>18.3</v>
    </nc>
  </rcc>
  <rcc rId="174" sId="1">
    <oc r="J141">
      <v>61.5</v>
    </oc>
    <nc r="J141">
      <v>88.65</v>
    </nc>
  </rcc>
  <rcc rId="175" sId="1">
    <oc r="E150" t="inlineStr">
      <is>
        <t>Каша гречневая рассыпчатая</t>
      </is>
    </oc>
    <nc r="E150" t="inlineStr">
      <is>
        <t>Пюре картофельное</t>
      </is>
    </nc>
  </rcc>
  <rcc rId="176" sId="1">
    <oc r="G150">
      <v>6.3</v>
    </oc>
    <nc r="G150">
      <v>3.31</v>
    </nc>
  </rcc>
  <rcc rId="177" sId="1">
    <oc r="H150">
      <v>7.8</v>
    </oc>
    <nc r="H150">
      <v>5.5</v>
    </nc>
  </rcc>
  <rcc rId="178" sId="1">
    <oc r="I150">
      <v>37.6</v>
    </oc>
    <nc r="I150">
      <v>33.200000000000003</v>
    </nc>
  </rcc>
  <rcc rId="179" sId="1">
    <oc r="J150">
      <v>245.8</v>
    </oc>
    <nc r="J150">
      <v>195.54</v>
    </nc>
  </rcc>
  <rcc rId="180" sId="1">
    <oc r="K150" t="inlineStr">
      <is>
        <t>508/2004</t>
      </is>
    </oc>
    <nc r="K150" t="inlineStr">
      <is>
        <t>520/2004</t>
      </is>
    </nc>
  </rcc>
  <rcc rId="181" sId="1">
    <nc r="E152" t="inlineStr">
      <is>
        <t>Хлеб пшеничный</t>
      </is>
    </nc>
  </rcc>
  <rcc rId="182" sId="1">
    <nc r="F152">
      <v>20</v>
    </nc>
  </rcc>
  <rcc rId="183" sId="1">
    <nc r="G152">
      <v>1.77</v>
    </nc>
  </rcc>
  <rcc rId="184" sId="1">
    <nc r="H152">
      <v>1.1599999999999999</v>
    </nc>
  </rcc>
  <rcc rId="185" sId="1">
    <nc r="I152">
      <v>9.84</v>
    </nc>
  </rcc>
  <rcc rId="186" sId="1">
    <nc r="J152">
      <v>47.88</v>
    </nc>
  </rcc>
  <rcc rId="187" sId="1">
    <nc r="K152" t="inlineStr">
      <is>
        <t>гост</t>
      </is>
    </nc>
  </rcc>
  <rcc rId="188" sId="1">
    <oc r="F153">
      <v>20</v>
    </oc>
    <nc r="F153">
      <v>40</v>
    </nc>
  </rcc>
  <rcc rId="189" sId="1">
    <oc r="G153">
      <v>1.32</v>
    </oc>
    <nc r="G153">
      <v>2.64</v>
    </nc>
  </rcc>
  <rcc rId="190" sId="1">
    <oc r="H153">
      <v>0.24</v>
    </oc>
    <nc r="H153">
      <v>0.48</v>
    </nc>
  </rcc>
  <rcc rId="191" sId="1">
    <oc r="I153">
      <v>7.92</v>
    </oc>
    <nc r="I153">
      <v>15.84</v>
    </nc>
  </rcc>
  <rcc rId="192" sId="1">
    <oc r="J153">
      <v>39.119999999999997</v>
    </oc>
    <nc r="J153">
      <v>78.239999999999995</v>
    </nc>
  </rcc>
  <rcc rId="193" sId="1" odxf="1" dxf="1">
    <oc r="E158" t="inlineStr">
      <is>
        <t>Каша молочная "подружки"</t>
      </is>
    </oc>
    <nc r="E158" t="inlineStr">
      <is>
        <t>Купаты запечённые( с соусом ) (50/50)      соус красный основной №824/1983</t>
      </is>
    </nc>
    <ndxf>
      <border outline="0">
        <top style="thin">
          <color auto="1"/>
        </top>
      </border>
    </ndxf>
  </rcc>
  <rcc rId="194" sId="1">
    <oc r="F158">
      <v>250</v>
    </oc>
    <nc r="F158">
      <v>100</v>
    </nc>
  </rcc>
  <rcc rId="195" sId="1">
    <oc r="G158">
      <v>9.92</v>
    </oc>
    <nc r="G158">
      <v>8.84</v>
    </nc>
  </rcc>
  <rcc rId="196" sId="1">
    <oc r="H158">
      <v>12.6</v>
    </oc>
    <nc r="H158">
      <v>11.95</v>
    </nc>
  </rcc>
  <rcc rId="197" sId="1">
    <oc r="E159" t="inlineStr">
      <is>
        <t>Сыр твердый (порциями)</t>
      </is>
    </oc>
    <nc r="E159" t="inlineStr">
      <is>
        <t>Каша гречневая рассыпчатая</t>
      </is>
    </nc>
  </rcc>
  <rcc rId="198" sId="1">
    <oc r="F159">
      <v>20</v>
    </oc>
    <nc r="F159">
      <v>150</v>
    </nc>
  </rcc>
  <rcc rId="199" sId="1">
    <oc r="G159">
      <v>4.0999999999999996</v>
    </oc>
    <nc r="G159" t="inlineStr">
      <is>
        <t>6,3,</t>
      </is>
    </nc>
  </rcc>
  <rcc rId="200" sId="1">
    <oc r="H159">
      <v>5.17</v>
    </oc>
    <nc r="H159">
      <v>7.5</v>
    </nc>
  </rcc>
  <rcc rId="201" sId="1">
    <oc r="I159">
      <v>0</v>
    </oc>
    <nc r="I159">
      <v>36.5</v>
    </nc>
  </rcc>
  <rcc rId="202" sId="1">
    <oc r="K159" t="inlineStr">
      <is>
        <t>15/2015</t>
      </is>
    </oc>
    <nc r="K159" t="inlineStr">
      <is>
        <t>508/2004</t>
      </is>
    </nc>
  </rcc>
  <rcc rId="203" sId="1">
    <oc r="G160">
      <v>7.0000000000000007E-2</v>
    </oc>
    <nc r="G160">
      <v>0.1</v>
    </nc>
  </rcc>
  <rcc rId="204" sId="1">
    <oc r="K160" t="inlineStr">
      <is>
        <t>685/2004</t>
      </is>
    </oc>
    <nc r="K160" t="inlineStr">
      <is>
        <t>ттк2023</t>
      </is>
    </nc>
  </rcc>
  <rcc rId="205" sId="1">
    <oc r="E161" t="inlineStr">
      <is>
        <t>Хлеб пшеничный</t>
      </is>
    </oc>
    <nc r="E161" t="inlineStr">
      <is>
        <t>Хлеб ржаной</t>
      </is>
    </nc>
  </rcc>
  <rcc rId="206" sId="1">
    <oc r="F161">
      <v>40</v>
    </oc>
    <nc r="F161">
      <v>20</v>
    </nc>
  </rcc>
  <rcc rId="207" sId="1">
    <oc r="G161">
      <v>3.54</v>
    </oc>
    <nc r="G161">
      <v>1.32</v>
    </nc>
  </rcc>
  <rcc rId="208" sId="1">
    <oc r="H161">
      <v>0.32</v>
    </oc>
    <nc r="H161">
      <v>0.24</v>
    </nc>
  </rcc>
  <rcc rId="209" sId="1">
    <oc r="J161">
      <v>95.75</v>
    </oc>
    <nc r="J161">
      <v>39.19</v>
    </nc>
  </rcc>
  <rfmt sheetId="1" sqref="J182" start="0" length="0">
    <dxf>
      <numFmt numFmtId="22" formatCode="mmm/yy"/>
    </dxf>
  </rfmt>
  <rcc rId="210" sId="1">
    <nc r="E163" t="inlineStr">
      <is>
        <t>Овощи натуральные свежие/соленые (в нарезке)</t>
      </is>
    </nc>
  </rcc>
  <rcc rId="211" sId="1">
    <nc r="F163">
      <v>60</v>
    </nc>
  </rcc>
  <rcc rId="212" sId="1">
    <nc r="G163" t="inlineStr">
      <is>
        <t>0.48</t>
      </is>
    </nc>
  </rcc>
  <rcc rId="213" sId="1">
    <nc r="H163">
      <v>0</v>
    </nc>
  </rcc>
  <rcc rId="214" sId="1">
    <nc r="I163">
      <v>2.52</v>
    </nc>
  </rcc>
  <rcc rId="215" sId="1">
    <nc r="J163">
      <v>12.96</v>
    </nc>
  </rcc>
  <rcc rId="216" sId="1">
    <nc r="K163" t="inlineStr">
      <is>
        <t>70-71/2015</t>
      </is>
    </nc>
  </rcc>
  <rcc rId="217" sId="1">
    <nc r="E166" t="inlineStr">
      <is>
        <t>Овощи натуральные свежие/соленые (в нарезке)</t>
      </is>
    </nc>
  </rcc>
  <rcc rId="218" sId="1">
    <nc r="F166">
      <v>60</v>
    </nc>
  </rcc>
  <rcc rId="219" sId="1">
    <nc r="G166">
      <v>0.48</v>
    </nc>
  </rcc>
  <rcc rId="220" sId="1">
    <nc r="H166">
      <v>0</v>
    </nc>
  </rcc>
  <rcc rId="221" sId="1">
    <nc r="I166">
      <v>2.52</v>
    </nc>
  </rcc>
  <rcc rId="222" sId="1">
    <nc r="J166">
      <v>12.96</v>
    </nc>
  </rcc>
  <rcc rId="223" sId="1">
    <nc r="K166" t="inlineStr">
      <is>
        <t>70-71/2015</t>
      </is>
    </nc>
  </rcc>
  <rcc rId="224" sId="1">
    <oc r="E167" t="inlineStr">
      <is>
        <t>Суп крестьянский с крупой (со сметаной)</t>
      </is>
    </oc>
    <nc r="E167" t="inlineStr">
      <is>
        <t>Суп картофельный с бобовыми</t>
      </is>
    </nc>
  </rcc>
  <rcc rId="225" sId="1">
    <oc r="F167">
      <v>255</v>
    </oc>
    <nc r="F167">
      <v>250</v>
    </nc>
  </rcc>
  <rcc rId="226" sId="1">
    <oc r="G167">
      <v>2.41</v>
    </oc>
    <nc r="G167">
      <v>5.3</v>
    </nc>
  </rcc>
  <rcc rId="227" sId="1">
    <oc r="H167">
      <v>3.92</v>
    </oc>
    <nc r="H167">
      <v>5.26</v>
    </nc>
  </rcc>
  <rcc rId="228" sId="1">
    <oc r="K167" t="inlineStr">
      <is>
        <t>134/2004</t>
      </is>
    </oc>
    <nc r="K167" t="inlineStr">
      <is>
        <t>139/2004</t>
      </is>
    </nc>
  </rcc>
  <rcc rId="229" sId="1">
    <oc r="E168" t="inlineStr">
      <is>
        <t>Тефтели мясные в соусе (50/50)(соус красный основной №824/1983)</t>
      </is>
    </oc>
    <nc r="E168" t="inlineStr">
      <is>
        <t>Плов "Перлов"</t>
      </is>
    </nc>
  </rcc>
  <rcc rId="230" sId="1">
    <oc r="F168">
      <v>100</v>
    </oc>
    <nc r="F168">
      <v>150</v>
    </nc>
  </rcc>
  <rcc rId="231" sId="1">
    <oc r="G168">
      <v>13.28</v>
    </oc>
    <nc r="G168">
      <v>13.4</v>
    </nc>
  </rcc>
  <rcc rId="232" sId="1">
    <oc r="H168">
      <v>15.6</v>
    </oc>
    <nc r="H168">
      <v>17.899999999999999</v>
    </nc>
  </rcc>
  <rcc rId="233" sId="1">
    <oc r="K168" t="inlineStr">
      <is>
        <t>668/1983</t>
      </is>
    </oc>
    <nc r="K168" t="inlineStr">
      <is>
        <t>ттк2024</t>
      </is>
    </nc>
  </rcc>
  <rcc rId="234" sId="1">
    <oc r="E169" t="inlineStr">
      <is>
        <t>Пюре картофельное</t>
      </is>
    </oc>
    <nc r="E169"/>
  </rcc>
  <rcc rId="235" sId="1">
    <oc r="F169">
      <v>150</v>
    </oc>
    <nc r="F169"/>
  </rcc>
  <rcc rId="236" sId="1">
    <oc r="G169">
      <v>3.31</v>
    </oc>
    <nc r="G169"/>
  </rcc>
  <rcc rId="237" sId="1">
    <oc r="H169">
      <v>5.07</v>
    </oc>
    <nc r="H169"/>
  </rcc>
  <rcc rId="238" sId="1">
    <oc r="I169">
      <v>33.200000000000003</v>
    </oc>
    <nc r="I169"/>
  </rcc>
  <rcc rId="239" sId="1">
    <oc r="J169">
      <v>191.67</v>
    </oc>
    <nc r="J169"/>
  </rcc>
  <rcc rId="240" sId="1">
    <oc r="K169" t="inlineStr">
      <is>
        <t>520/2004</t>
      </is>
    </oc>
    <nc r="K169"/>
  </rcc>
  <rcc rId="241" sId="1">
    <oc r="G170">
      <v>1.5</v>
    </oc>
    <nc r="G170">
      <v>0.21</v>
    </nc>
  </rcc>
  <rcc rId="242" sId="1">
    <oc r="E170" t="inlineStr">
      <is>
        <t>Напиток апельсиновый</t>
      </is>
    </oc>
    <nc r="E170" t="inlineStr">
      <is>
        <t>Компот из свежих плодов (яблок)</t>
      </is>
    </nc>
  </rcc>
  <rcc rId="243" sId="1">
    <oc r="H170">
      <v>1.7</v>
    </oc>
    <nc r="H170">
      <v>0.21</v>
    </nc>
  </rcc>
  <rcc rId="244" sId="1">
    <oc r="K170" t="inlineStr">
      <is>
        <t>699/2004</t>
      </is>
    </oc>
    <nc r="K170" t="inlineStr">
      <is>
        <t>631/2004</t>
      </is>
    </nc>
  </rcc>
  <rcc rId="245" sId="1">
    <oc r="F172">
      <v>40</v>
    </oc>
    <nc r="F172">
      <v>20</v>
    </nc>
  </rcc>
  <rcc rId="246" sId="1">
    <nc r="E171" t="inlineStr">
      <is>
        <t>Хлеб пшеничный</t>
      </is>
    </nc>
  </rcc>
  <rcc rId="247" sId="1">
    <nc r="F171">
      <v>40</v>
    </nc>
  </rcc>
  <rcc rId="248" sId="1">
    <nc r="G171">
      <v>3.54</v>
    </nc>
  </rcc>
  <rcc rId="249" sId="1">
    <nc r="H171">
      <v>0.32</v>
    </nc>
  </rcc>
  <rcc rId="250" sId="1">
    <oc r="G172">
      <v>2.64</v>
    </oc>
    <nc r="G172">
      <v>1.32</v>
    </nc>
  </rcc>
  <rcc rId="251" sId="1">
    <oc r="H172">
      <v>0.48</v>
    </oc>
    <nc r="H172">
      <v>0.24</v>
    </nc>
  </rcc>
  <rcc rId="252" sId="1">
    <oc r="I172">
      <v>15.84</v>
    </oc>
    <nc r="I172">
      <v>19.68</v>
    </nc>
  </rcc>
  <rcc rId="253" sId="1">
    <oc r="J172">
      <v>78.239999999999995</v>
    </oc>
    <nc r="J172" t="inlineStr">
      <is>
        <t>39,18,</t>
      </is>
    </nc>
  </rcc>
  <rcc rId="254" sId="1">
    <nc r="I171">
      <v>9.84</v>
    </nc>
  </rcc>
  <rcc rId="255" sId="1">
    <nc r="J171">
      <v>1.1599999999999999</v>
    </nc>
  </rcc>
  <rcc rId="256" sId="1">
    <nc r="K171" t="inlineStr">
      <is>
        <t>гост</t>
      </is>
    </nc>
  </rcc>
  <rcc rId="257" sId="1">
    <nc r="D178" t="inlineStr">
      <is>
        <t>закуска</t>
      </is>
    </nc>
  </rcc>
  <rcc rId="258" sId="1">
    <oc r="E177" t="inlineStr">
      <is>
        <t>Купаты "Домашние"запеченные (с соусом) (50/50)(соус красный основной №824/1983)</t>
      </is>
    </oc>
    <nc r="E177" t="inlineStr">
      <is>
        <t>Каша молочная "Подружки"</t>
      </is>
    </nc>
  </rcc>
  <rcc rId="259" sId="1">
    <oc r="F177">
      <v>100</v>
    </oc>
    <nc r="F177">
      <v>250</v>
    </nc>
  </rcc>
  <rcc rId="260" sId="1">
    <oc r="G177">
      <v>8.84</v>
    </oc>
    <nc r="G177">
      <v>9.92</v>
    </nc>
  </rcc>
  <rcc rId="261" sId="1">
    <oc r="H177">
      <v>11.95</v>
    </oc>
    <nc r="H177">
      <v>12.6</v>
    </nc>
  </rcc>
  <rcc rId="262" sId="1">
    <oc r="I177">
      <v>15.45</v>
    </oc>
    <nc r="I177" t="inlineStr">
      <is>
        <t>43,8,45</t>
      </is>
    </nc>
  </rcc>
  <rcc rId="263" sId="1">
    <oc r="J177">
      <v>204.71</v>
    </oc>
    <nc r="J177">
      <v>328.28</v>
    </nc>
  </rcc>
  <rcc rId="264" sId="1">
    <oc r="E178" t="inlineStr">
      <is>
        <t>Макаронные изделия отварные</t>
      </is>
    </oc>
    <nc r="E178" t="inlineStr">
      <is>
        <t>Сыр твёрдый(порциями)</t>
      </is>
    </nc>
  </rcc>
  <rcc rId="265" sId="1">
    <oc r="F178">
      <v>180</v>
    </oc>
    <nc r="F178">
      <v>20</v>
    </nc>
  </rcc>
  <rcc rId="266" sId="1">
    <oc r="G178">
      <v>7.38</v>
    </oc>
    <nc r="G178">
      <v>4.0999999999999996</v>
    </nc>
  </rcc>
  <rcc rId="267" sId="1">
    <oc r="H178">
      <v>7.2</v>
    </oc>
    <nc r="H178">
      <v>5.17</v>
    </nc>
  </rcc>
  <rcc rId="268" sId="1">
    <oc r="I178">
      <v>34.880000000000003</v>
    </oc>
    <nc r="I178">
      <v>0</v>
    </nc>
  </rcc>
  <rcc rId="269" sId="1">
    <oc r="J178">
      <v>233.84</v>
    </oc>
    <nc r="J178">
      <v>62.9</v>
    </nc>
  </rcc>
  <rcc rId="270" sId="1">
    <oc r="K178" t="inlineStr">
      <is>
        <t>516/2004</t>
      </is>
    </oc>
    <nc r="K178" t="inlineStr">
      <is>
        <t>15/2015</t>
      </is>
    </nc>
  </rcc>
  <rcc rId="271" sId="1">
    <oc r="E179" t="inlineStr">
      <is>
        <t>Чай фруктовый с сахаром</t>
      </is>
    </oc>
    <nc r="E179" t="inlineStr">
      <is>
        <t>Чай  с сахаром</t>
      </is>
    </nc>
  </rcc>
  <rcc rId="272" sId="1">
    <oc r="G179">
      <v>0.1</v>
    </oc>
    <nc r="G179">
      <v>7.0000000000000007E-2</v>
    </nc>
  </rcc>
  <rcc rId="273" sId="1">
    <oc r="J179">
      <v>62.78</v>
    </oc>
    <nc r="J179">
      <v>60.46</v>
    </nc>
  </rcc>
  <rcc rId="274" sId="1">
    <oc r="K179" t="inlineStr">
      <is>
        <t>ттк/2023</t>
      </is>
    </oc>
    <nc r="K179" t="inlineStr">
      <is>
        <t>685/2004</t>
      </is>
    </nc>
  </rcc>
  <rcc rId="275" sId="1">
    <oc r="E180" t="inlineStr">
      <is>
        <t>Хлеб ржаной</t>
      </is>
    </oc>
    <nc r="E180" t="inlineStr">
      <is>
        <t>Хлеб пшеничный</t>
      </is>
    </nc>
  </rcc>
  <rcc rId="276" sId="1">
    <oc r="F180">
      <v>30</v>
    </oc>
    <nc r="F180">
      <v>40</v>
    </nc>
  </rcc>
  <rcc rId="277" sId="1">
    <oc r="G180">
      <v>1.98</v>
    </oc>
    <nc r="G180">
      <v>3.54</v>
    </nc>
  </rcc>
  <rcc rId="278" sId="1">
    <oc r="H180">
      <v>0.36</v>
    </oc>
    <nc r="H180">
      <v>0.32</v>
    </nc>
  </rcc>
  <rcc rId="279" sId="1">
    <oc r="I180">
      <v>11.88</v>
    </oc>
    <nc r="I180">
      <v>19.88</v>
    </nc>
  </rcc>
  <rcc rId="280" sId="1">
    <oc r="J180">
      <v>58.68</v>
    </oc>
    <nc r="J180">
      <v>95.75</v>
    </nc>
  </rcc>
  <rcc rId="281" sId="1">
    <oc r="E186" t="inlineStr">
      <is>
        <t>Суп картофельный с бабовыми</t>
      </is>
    </oc>
    <nc r="E186" t="inlineStr">
      <is>
        <t>Суп крестьянский с крупой (со сметаной)</t>
      </is>
    </nc>
  </rcc>
  <rcc rId="282" sId="1">
    <oc r="F186">
      <v>250</v>
    </oc>
    <nc r="F186">
      <v>255</v>
    </nc>
  </rcc>
  <rcc rId="283" sId="1">
    <oc r="G186">
      <v>5.3</v>
    </oc>
    <nc r="G186">
      <v>2.41</v>
    </nc>
  </rcc>
  <rcc rId="284" sId="1">
    <oc r="H186">
      <v>5.26</v>
    </oc>
    <nc r="H186">
      <v>3.92</v>
    </nc>
  </rcc>
  <rcc rId="285" sId="1">
    <oc r="I186">
      <v>19.899999999999999</v>
    </oc>
    <nc r="I186">
      <v>25.91</v>
    </nc>
  </rcc>
  <rcc rId="286" sId="1">
    <oc r="J186">
      <v>148.13999999999999</v>
    </oc>
    <nc r="J186">
      <v>148.56</v>
    </nc>
  </rcc>
  <rcc rId="287" sId="1">
    <oc r="K186" t="inlineStr">
      <is>
        <t>139/2004</t>
      </is>
    </oc>
    <nc r="K186" t="inlineStr">
      <is>
        <t>134/2004</t>
      </is>
    </nc>
  </rcc>
  <rcc rId="288" sId="1">
    <oc r="E187" t="inlineStr">
      <is>
        <t>Котлета (мясные) с соусом (50/40)(соус красный основной №824/1983)</t>
      </is>
    </oc>
    <nc r="E187" t="inlineStr">
      <is>
        <t>Тефтели  мясные в соусу (50/50)(соус красный основной №824/1983)</t>
      </is>
    </nc>
  </rcc>
  <rcc rId="289" sId="1">
    <oc r="F187">
      <v>90</v>
    </oc>
    <nc r="F187">
      <v>100</v>
    </nc>
  </rcc>
  <rcc rId="290" sId="1">
    <oc r="G187">
      <v>10.199999999999999</v>
    </oc>
    <nc r="G187">
      <v>13.28</v>
    </nc>
  </rcc>
  <rcc rId="291" sId="1">
    <oc r="H187">
      <v>13.5</v>
    </oc>
    <nc r="H187">
      <v>15.62</v>
    </nc>
  </rcc>
  <rcc rId="292" sId="1">
    <oc r="I187">
      <v>15.56</v>
    </oc>
    <nc r="I187">
      <v>18.059999999999999</v>
    </nc>
  </rcc>
  <rcc rId="293" sId="1">
    <oc r="J187">
      <v>224.54</v>
    </oc>
    <nc r="J187">
      <v>265.94</v>
    </nc>
  </rcc>
  <rcc rId="294" sId="1">
    <oc r="K187" t="inlineStr">
      <is>
        <t>658/1983</t>
      </is>
    </oc>
    <nc r="K187" t="inlineStr">
      <is>
        <t>668/1983</t>
      </is>
    </nc>
  </rcc>
  <rcc rId="295" sId="1">
    <oc r="E188" t="inlineStr">
      <is>
        <t>Капуста тушеная</t>
      </is>
    </oc>
    <nc r="E188" t="inlineStr">
      <is>
        <t>Макаронные изделия отварные</t>
      </is>
    </nc>
  </rcc>
  <rcc rId="296" sId="1">
    <oc r="G188">
      <v>3.06</v>
    </oc>
    <nc r="G188">
      <v>6.9</v>
    </nc>
  </rcc>
  <rcc rId="297" sId="1">
    <oc r="H188">
      <v>5.52</v>
    </oc>
    <nc r="H188">
      <v>7</v>
    </nc>
  </rcc>
  <rcc rId="298" sId="1">
    <oc r="I188">
      <v>11.85</v>
    </oc>
    <nc r="I188">
      <v>33.200000000000003</v>
    </nc>
  </rcc>
  <rcc rId="299" sId="1">
    <oc r="J188">
      <v>109.28</v>
    </oc>
    <nc r="J188">
      <v>223.4</v>
    </nc>
  </rcc>
  <rcc rId="300" sId="1">
    <oc r="K188" t="inlineStr">
      <is>
        <t>139/2015</t>
      </is>
    </oc>
    <nc r="K188" t="inlineStr">
      <is>
        <t>516/2024</t>
      </is>
    </nc>
  </rcc>
  <rcc rId="301" sId="1">
    <oc r="E189" t="inlineStr">
      <is>
        <t>Компот из свежих плодов (яблок)</t>
      </is>
    </oc>
    <nc r="E189" t="inlineStr">
      <is>
        <t>Напиток чайный ромашковый</t>
      </is>
    </nc>
  </rcc>
  <rcc rId="302" sId="1">
    <oc r="G189">
      <v>0.21</v>
    </oc>
    <nc r="G189">
      <v>0.1</v>
    </nc>
  </rcc>
  <rcc rId="303" sId="1">
    <oc r="H189">
      <v>0.21</v>
    </oc>
    <nc r="H189">
      <v>0.02</v>
    </nc>
  </rcc>
  <rcc rId="304" sId="1">
    <oc r="I189">
      <v>27.9</v>
    </oc>
    <nc r="I189">
      <v>15.5</v>
    </nc>
  </rcc>
  <rcc rId="305" sId="1">
    <oc r="J189">
      <v>114</v>
    </oc>
    <nc r="J189">
      <v>62.78</v>
    </nc>
  </rcc>
  <rcc rId="306" sId="1">
    <oc r="K189" t="inlineStr">
      <is>
        <t>631/2004</t>
      </is>
    </oc>
    <nc r="K189" t="inlineStr">
      <is>
        <t>ттк2024</t>
      </is>
    </nc>
  </rcc>
  <rcc rId="307" sId="1">
    <oc r="E190" t="inlineStr">
      <is>
        <t>Хлеб пшеничный</t>
      </is>
    </oc>
    <nc r="E190"/>
  </rcc>
  <rcc rId="308" sId="1">
    <oc r="F190">
      <v>40</v>
    </oc>
    <nc r="F190"/>
  </rcc>
  <rcc rId="309" sId="1">
    <oc r="G190">
      <v>3.54</v>
    </oc>
    <nc r="G190"/>
  </rcc>
  <rcc rId="310" sId="1">
    <oc r="H190">
      <v>0.32</v>
    </oc>
    <nc r="H190"/>
  </rcc>
  <rcc rId="311" sId="1">
    <oc r="I190">
      <v>19.68</v>
    </oc>
    <nc r="I190"/>
  </rcc>
  <rcc rId="312" sId="1">
    <oc r="J190">
      <v>95.75</v>
    </oc>
    <nc r="J190"/>
  </rcc>
  <rcc rId="313" sId="1">
    <oc r="K190" t="inlineStr">
      <is>
        <t>гост</t>
      </is>
    </oc>
    <nc r="K190"/>
  </rcc>
  <rcc rId="314" sId="1">
    <oc r="F191">
      <v>20</v>
    </oc>
    <nc r="F191">
      <v>40</v>
    </nc>
  </rcc>
  <rcc rId="315" sId="1">
    <oc r="G191">
      <v>1.32</v>
    </oc>
    <nc r="G191">
      <v>2.64</v>
    </nc>
  </rcc>
  <rcc rId="316" sId="1">
    <oc r="H191">
      <v>0.24</v>
    </oc>
    <nc r="H191">
      <v>0.48</v>
    </nc>
  </rcc>
  <rcc rId="317" sId="1">
    <oc r="I191">
      <v>7.92</v>
    </oc>
    <nc r="I191">
      <v>15.84</v>
    </nc>
  </rcc>
  <rcc rId="318" sId="1">
    <oc r="J191">
      <v>39.119999999999997</v>
    </oc>
    <nc r="J191">
      <v>78.239999999999995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111</v>
      </c>
      <c r="D1" s="56"/>
      <c r="E1" s="56"/>
      <c r="F1" s="12" t="s">
        <v>16</v>
      </c>
      <c r="G1" s="2" t="s">
        <v>17</v>
      </c>
      <c r="H1" s="57" t="s">
        <v>109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7" t="s">
        <v>110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42</v>
      </c>
      <c r="L6" s="40"/>
    </row>
    <row r="7" spans="1:12" ht="25.5" x14ac:dyDescent="0.25">
      <c r="A7" s="23"/>
      <c r="B7" s="15"/>
      <c r="C7" s="11"/>
      <c r="D7" s="6"/>
      <c r="E7" s="42" t="s">
        <v>40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60.45</v>
      </c>
      <c r="K8" s="44" t="s">
        <v>44</v>
      </c>
      <c r="L8" s="51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46</v>
      </c>
      <c r="L9" s="51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507.22999999999996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63</v>
      </c>
      <c r="G14" s="43">
        <v>0.48</v>
      </c>
      <c r="H14" s="43">
        <v>3</v>
      </c>
      <c r="I14" s="43">
        <v>1.68</v>
      </c>
      <c r="J14" s="43">
        <v>8.64</v>
      </c>
      <c r="K14" s="44" t="s">
        <v>41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5.17</v>
      </c>
      <c r="H15" s="43">
        <v>4.58</v>
      </c>
      <c r="I15" s="43">
        <v>28.33</v>
      </c>
      <c r="J15" s="43">
        <v>175.22</v>
      </c>
      <c r="K15" s="44" t="s">
        <v>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14.35</v>
      </c>
      <c r="H16" s="43">
        <v>15.87</v>
      </c>
      <c r="I16" s="43">
        <v>36.75</v>
      </c>
      <c r="J16" s="43">
        <v>347.23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</v>
      </c>
      <c r="H18" s="43">
        <v>0.2</v>
      </c>
      <c r="I18" s="43">
        <v>15.5</v>
      </c>
      <c r="J18" s="43">
        <v>62.78</v>
      </c>
      <c r="K18" s="44" t="s">
        <v>51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1.77</v>
      </c>
      <c r="H19" s="43">
        <v>0.16</v>
      </c>
      <c r="I19" s="43">
        <v>9.84</v>
      </c>
      <c r="J19" s="43">
        <v>47.88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15.84</v>
      </c>
      <c r="J20" s="43">
        <v>78.239999999999995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723</v>
      </c>
      <c r="G23" s="19">
        <f t="shared" ref="G23:J23" si="2">SUM(G14:G22)</f>
        <v>24.51</v>
      </c>
      <c r="H23" s="19">
        <f t="shared" si="2"/>
        <v>24.29</v>
      </c>
      <c r="I23" s="19">
        <f t="shared" si="2"/>
        <v>107.94</v>
      </c>
      <c r="J23" s="19">
        <f t="shared" si="2"/>
        <v>719.99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1223</v>
      </c>
      <c r="G24" s="32">
        <f t="shared" ref="G24:J24" si="4">G13+G23</f>
        <v>39.92</v>
      </c>
      <c r="H24" s="32">
        <f t="shared" si="4"/>
        <v>43.97</v>
      </c>
      <c r="I24" s="32">
        <f t="shared" si="4"/>
        <v>175.06</v>
      </c>
      <c r="J24" s="32">
        <f t="shared" si="4"/>
        <v>1227.22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119</v>
      </c>
      <c r="F25" s="40">
        <v>240</v>
      </c>
      <c r="G25" s="40">
        <v>8.5</v>
      </c>
      <c r="H25" s="40">
        <v>11</v>
      </c>
      <c r="I25" s="40">
        <v>41.1</v>
      </c>
      <c r="J25" s="40">
        <v>328.28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48</v>
      </c>
      <c r="G26" s="43">
        <v>5.08</v>
      </c>
      <c r="H26" s="43">
        <v>4.5999999999999996</v>
      </c>
      <c r="I26" s="43">
        <v>0.28000000000000003</v>
      </c>
      <c r="J26" s="43">
        <v>62.84</v>
      </c>
      <c r="K26" s="44" t="s">
        <v>55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1.77</v>
      </c>
      <c r="H28" s="43">
        <v>0.16</v>
      </c>
      <c r="I28" s="43">
        <v>9.84</v>
      </c>
      <c r="J28" s="43">
        <v>47.88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518</v>
      </c>
      <c r="G32" s="19">
        <f t="shared" ref="G32" si="6">SUM(G25:G31)</f>
        <v>15.48</v>
      </c>
      <c r="H32" s="19">
        <f t="shared" ref="H32" si="7">SUM(H25:H31)</f>
        <v>15.78</v>
      </c>
      <c r="I32" s="19">
        <f t="shared" ref="I32" si="8">SUM(I25:I31)</f>
        <v>66.42</v>
      </c>
      <c r="J32" s="19">
        <f t="shared" ref="J32:L32" si="9">SUM(J25:J31)</f>
        <v>500.5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255</v>
      </c>
      <c r="G34" s="43">
        <v>4.9000000000000004</v>
      </c>
      <c r="H34" s="43">
        <v>4.93</v>
      </c>
      <c r="I34" s="43">
        <v>19.600000000000001</v>
      </c>
      <c r="J34" s="43">
        <v>151.6</v>
      </c>
      <c r="K34" s="44" t="s">
        <v>62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13.2</v>
      </c>
      <c r="H35" s="43">
        <v>15.45</v>
      </c>
      <c r="I35" s="43">
        <v>17.440000000000001</v>
      </c>
      <c r="J35" s="43">
        <v>261.61</v>
      </c>
      <c r="K35" s="44" t="s">
        <v>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108</v>
      </c>
      <c r="F36" s="43">
        <v>150</v>
      </c>
      <c r="G36" s="43">
        <v>3.31</v>
      </c>
      <c r="H36" s="43">
        <v>5.07</v>
      </c>
      <c r="I36" s="43">
        <v>33.200000000000003</v>
      </c>
      <c r="J36" s="43">
        <v>191.67</v>
      </c>
      <c r="K36" s="44" t="s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1.5</v>
      </c>
      <c r="H37" s="43">
        <v>1.7</v>
      </c>
      <c r="I37" s="43">
        <v>22.4</v>
      </c>
      <c r="J37" s="43">
        <v>110.9</v>
      </c>
      <c r="K37" s="44" t="s">
        <v>65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24.23</v>
      </c>
      <c r="H42" s="19">
        <f t="shared" ref="H42" si="11">SUM(H33:H41)</f>
        <v>27.389999999999997</v>
      </c>
      <c r="I42" s="19">
        <f t="shared" ref="I42" si="12">SUM(I33:I41)</f>
        <v>100.56000000000002</v>
      </c>
      <c r="J42" s="19">
        <f t="shared" ref="J42:L42" si="13">SUM(J33:J41)</f>
        <v>754.9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1233</v>
      </c>
      <c r="G43" s="32">
        <f t="shared" ref="G43" si="14">G32+G42</f>
        <v>39.71</v>
      </c>
      <c r="H43" s="32">
        <f t="shared" ref="H43" si="15">H32+H42</f>
        <v>43.169999999999995</v>
      </c>
      <c r="I43" s="32">
        <f t="shared" ref="I43" si="16">I32+I42</f>
        <v>166.98000000000002</v>
      </c>
      <c r="J43" s="32">
        <f t="shared" ref="J43:L43" si="17">J32+J42</f>
        <v>1255.4000000000001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120</v>
      </c>
      <c r="F44" s="40">
        <v>130</v>
      </c>
      <c r="G44" s="52"/>
      <c r="H44" s="53"/>
      <c r="I44" s="40">
        <v>21</v>
      </c>
      <c r="J44" s="40">
        <v>239.3</v>
      </c>
      <c r="K44" s="41" t="s">
        <v>112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210</v>
      </c>
      <c r="G46" s="43">
        <v>0.13</v>
      </c>
      <c r="H46" s="43">
        <v>0.02</v>
      </c>
      <c r="I46" s="43">
        <v>15</v>
      </c>
      <c r="J46" s="43">
        <v>61.5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3.54</v>
      </c>
      <c r="H47" s="43">
        <v>0.32</v>
      </c>
      <c r="I47" s="43">
        <v>19.68</v>
      </c>
      <c r="J47" s="43">
        <v>95.75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130</v>
      </c>
      <c r="G48" s="43">
        <v>3.4</v>
      </c>
      <c r="H48" s="43">
        <v>2</v>
      </c>
      <c r="I48" s="43">
        <v>18</v>
      </c>
      <c r="J48" s="43">
        <v>103.6</v>
      </c>
      <c r="K48" s="44" t="s">
        <v>67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7.07</v>
      </c>
      <c r="H51" s="19">
        <f t="shared" ref="H51" si="19">SUM(H44:H50)</f>
        <v>2.34</v>
      </c>
      <c r="I51" s="19">
        <f t="shared" ref="I51" si="20">SUM(I44:I50)</f>
        <v>73.680000000000007</v>
      </c>
      <c r="J51" s="19">
        <f t="shared" ref="J51:L51" si="21">SUM(J44:J50)</f>
        <v>500.15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5.3</v>
      </c>
      <c r="H53" s="43">
        <v>5.26</v>
      </c>
      <c r="I53" s="43">
        <v>19.899999999999999</v>
      </c>
      <c r="J53" s="43">
        <v>148.13999999999999</v>
      </c>
      <c r="K53" s="44" t="s">
        <v>69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200</v>
      </c>
      <c r="G54" s="43">
        <v>18.45</v>
      </c>
      <c r="H54" s="43">
        <v>18.8</v>
      </c>
      <c r="I54" s="43">
        <v>43</v>
      </c>
      <c r="J54" s="43">
        <v>415</v>
      </c>
      <c r="K54" s="44" t="s">
        <v>71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0.21</v>
      </c>
      <c r="H56" s="43">
        <v>0.21</v>
      </c>
      <c r="I56" s="43">
        <v>27.9</v>
      </c>
      <c r="J56" s="43">
        <v>114</v>
      </c>
      <c r="K56" s="44" t="s">
        <v>73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1.98</v>
      </c>
      <c r="H58" s="43">
        <v>0.36</v>
      </c>
      <c r="I58" s="43">
        <v>11.88</v>
      </c>
      <c r="J58" s="43">
        <v>58.68</v>
      </c>
      <c r="K58" s="44" t="s">
        <v>46</v>
      </c>
      <c r="L58" s="43"/>
    </row>
    <row r="59" spans="1:12" ht="15" x14ac:dyDescent="0.25">
      <c r="A59" s="23"/>
      <c r="B59" s="15"/>
      <c r="C59" s="11"/>
      <c r="D59" s="6" t="s">
        <v>121</v>
      </c>
      <c r="E59" s="42"/>
      <c r="F59" s="43">
        <v>130</v>
      </c>
      <c r="G59" s="43">
        <v>3.4</v>
      </c>
      <c r="H59" s="43">
        <v>2</v>
      </c>
      <c r="I59" s="43">
        <v>18</v>
      </c>
      <c r="J59" s="43">
        <v>103.6</v>
      </c>
      <c r="K59" s="44" t="s">
        <v>67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29.34</v>
      </c>
      <c r="H61" s="19">
        <f t="shared" ref="H61" si="23">SUM(H52:H60)</f>
        <v>26.630000000000003</v>
      </c>
      <c r="I61" s="19">
        <f t="shared" ref="I61" si="24">SUM(I52:I60)</f>
        <v>120.67999999999999</v>
      </c>
      <c r="J61" s="19">
        <f t="shared" ref="J61:L61" si="25">SUM(J52:J60)</f>
        <v>839.42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1320</v>
      </c>
      <c r="G62" s="32">
        <f t="shared" ref="G62" si="26">G51+G61</f>
        <v>36.409999999999997</v>
      </c>
      <c r="H62" s="32">
        <f t="shared" ref="H62" si="27">H51+H61</f>
        <v>28.970000000000002</v>
      </c>
      <c r="I62" s="32">
        <f t="shared" ref="I62" si="28">I51+I61</f>
        <v>194.36</v>
      </c>
      <c r="J62" s="32">
        <f t="shared" ref="J62:L62" si="29">J51+J61</f>
        <v>1339.57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240</v>
      </c>
      <c r="G63" s="40">
        <v>9.98</v>
      </c>
      <c r="H63" s="40">
        <v>12.75</v>
      </c>
      <c r="I63" s="40">
        <v>43.08</v>
      </c>
      <c r="J63" s="40">
        <v>62.9</v>
      </c>
      <c r="K63" s="41" t="s">
        <v>56</v>
      </c>
      <c r="L63" s="40"/>
    </row>
    <row r="64" spans="1:12" ht="15" x14ac:dyDescent="0.25">
      <c r="A64" s="23"/>
      <c r="B64" s="15"/>
      <c r="C64" s="11"/>
      <c r="D64" s="6"/>
      <c r="E64" s="42" t="s">
        <v>74</v>
      </c>
      <c r="F64" s="43">
        <v>20</v>
      </c>
      <c r="G64" s="43">
        <v>4.0999999999999996</v>
      </c>
      <c r="H64" s="43">
        <v>5.17</v>
      </c>
      <c r="I64" s="43">
        <v>0</v>
      </c>
      <c r="J64" s="43">
        <v>62.9</v>
      </c>
      <c r="K64" s="44" t="s">
        <v>76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1.5</v>
      </c>
      <c r="H65" s="43">
        <v>1.05</v>
      </c>
      <c r="I65" s="43">
        <v>18.3</v>
      </c>
      <c r="J65" s="43">
        <v>88.65</v>
      </c>
      <c r="K65" s="44" t="s">
        <v>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1.77</v>
      </c>
      <c r="H66" s="43">
        <v>0.16</v>
      </c>
      <c r="I66" s="43">
        <v>9.84</v>
      </c>
      <c r="J66" s="43">
        <v>47.88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30</v>
      </c>
      <c r="G68" s="43">
        <v>1.98</v>
      </c>
      <c r="H68" s="43">
        <v>0.36</v>
      </c>
      <c r="I68" s="43">
        <v>11.88</v>
      </c>
      <c r="J68" s="43">
        <v>58.68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19.330000000000002</v>
      </c>
      <c r="H70" s="19">
        <f t="shared" ref="H70" si="31">SUM(H63:H69)</f>
        <v>19.490000000000002</v>
      </c>
      <c r="I70" s="19">
        <f t="shared" ref="I70" si="32">SUM(I63:I69)</f>
        <v>83.1</v>
      </c>
      <c r="J70" s="19">
        <f t="shared" ref="J70:L70" si="33">SUM(J63:J69)</f>
        <v>321.01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122</v>
      </c>
      <c r="F72" s="43">
        <v>250</v>
      </c>
      <c r="G72" s="43">
        <v>3.8</v>
      </c>
      <c r="H72" s="43">
        <v>6</v>
      </c>
      <c r="I72" s="43">
        <v>12.5</v>
      </c>
      <c r="J72" s="43">
        <v>150.52000000000001</v>
      </c>
      <c r="K72" s="44" t="s">
        <v>79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10.8</v>
      </c>
      <c r="H73" s="43">
        <v>11</v>
      </c>
      <c r="I73" s="43">
        <v>12.5</v>
      </c>
      <c r="J73" s="43">
        <v>178.05</v>
      </c>
      <c r="K73" s="44" t="s">
        <v>81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123</v>
      </c>
      <c r="F74" s="43">
        <v>150</v>
      </c>
      <c r="G74" s="43">
        <v>5.35</v>
      </c>
      <c r="H74" s="43">
        <v>8</v>
      </c>
      <c r="I74" s="43">
        <v>33</v>
      </c>
      <c r="J74" s="43">
        <v>234.76</v>
      </c>
      <c r="K74" s="44" t="s">
        <v>82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1.5</v>
      </c>
      <c r="H75" s="43">
        <v>1.7</v>
      </c>
      <c r="I75" s="43">
        <v>22.4</v>
      </c>
      <c r="J75" s="43">
        <v>110.9</v>
      </c>
      <c r="K75" s="44" t="s">
        <v>65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1.77</v>
      </c>
      <c r="H76" s="43">
        <v>1.1599999999999999</v>
      </c>
      <c r="I76" s="43">
        <v>9.84</v>
      </c>
      <c r="J76" s="43">
        <v>47.88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24.540000000000003</v>
      </c>
      <c r="H80" s="19">
        <f t="shared" ref="H80" si="35">SUM(H71:H79)</f>
        <v>28.099999999999998</v>
      </c>
      <c r="I80" s="19">
        <f t="shared" ref="I80" si="36">SUM(I71:I79)</f>
        <v>98.160000000000011</v>
      </c>
      <c r="J80" s="19">
        <f t="shared" ref="J80:L80" si="37">SUM(J71:J79)</f>
        <v>761.23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1250</v>
      </c>
      <c r="G81" s="32">
        <f t="shared" ref="G81" si="38">G70+G80</f>
        <v>43.870000000000005</v>
      </c>
      <c r="H81" s="32">
        <f t="shared" ref="H81" si="39">H70+H80</f>
        <v>47.59</v>
      </c>
      <c r="I81" s="32">
        <f t="shared" ref="I81" si="40">I70+I80</f>
        <v>181.26</v>
      </c>
      <c r="J81" s="32">
        <f t="shared" ref="J81:L81" si="41">J70+J80</f>
        <v>1082.24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190</v>
      </c>
      <c r="G82" s="40">
        <v>14.92</v>
      </c>
      <c r="H82" s="40">
        <v>17.8</v>
      </c>
      <c r="I82" s="40">
        <v>45</v>
      </c>
      <c r="J82" s="40">
        <v>347.23</v>
      </c>
      <c r="K82" s="41" t="s">
        <v>51</v>
      </c>
      <c r="L82" s="40"/>
    </row>
    <row r="83" spans="1:12" ht="25.5" x14ac:dyDescent="0.25">
      <c r="A83" s="23"/>
      <c r="B83" s="15"/>
      <c r="C83" s="11"/>
      <c r="D83" s="6"/>
      <c r="E83" s="42" t="s">
        <v>85</v>
      </c>
      <c r="F83" s="43">
        <v>60</v>
      </c>
      <c r="G83" s="43">
        <v>0.72</v>
      </c>
      <c r="H83" s="43">
        <v>0</v>
      </c>
      <c r="I83" s="43">
        <v>2.52</v>
      </c>
      <c r="J83" s="43">
        <v>12.96</v>
      </c>
      <c r="K83" s="44" t="s">
        <v>41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61.5</v>
      </c>
      <c r="K84" s="44" t="s">
        <v>58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1.77</v>
      </c>
      <c r="H85" s="43">
        <v>1.1599999999999999</v>
      </c>
      <c r="I85" s="43">
        <v>9.84</v>
      </c>
      <c r="J85" s="43">
        <v>47.88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30</v>
      </c>
      <c r="G87" s="43">
        <v>1.98</v>
      </c>
      <c r="H87" s="43">
        <v>0.36</v>
      </c>
      <c r="I87" s="43">
        <v>11.88</v>
      </c>
      <c r="J87" s="43">
        <v>58.68</v>
      </c>
      <c r="K87" s="44" t="s">
        <v>46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19.46</v>
      </c>
      <c r="H89" s="19">
        <f t="shared" ref="H89" si="43">SUM(H82:H88)</f>
        <v>19.34</v>
      </c>
      <c r="I89" s="19">
        <f t="shared" ref="I89" si="44">SUM(I82:I88)</f>
        <v>84.24</v>
      </c>
      <c r="J89" s="19">
        <f t="shared" ref="J89:L89" si="45">SUM(J82:J88)</f>
        <v>528.25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255</v>
      </c>
      <c r="G91" s="43">
        <v>5.7</v>
      </c>
      <c r="H91" s="43">
        <v>5.6</v>
      </c>
      <c r="I91" s="43">
        <v>22</v>
      </c>
      <c r="J91" s="43">
        <v>161.19999999999999</v>
      </c>
      <c r="K91" s="44" t="s">
        <v>87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10.199999999999999</v>
      </c>
      <c r="H92" s="43">
        <v>13.5</v>
      </c>
      <c r="I92" s="43">
        <v>15.56</v>
      </c>
      <c r="J92" s="43">
        <v>224.54</v>
      </c>
      <c r="K92" s="44" t="s">
        <v>89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5.4</v>
      </c>
      <c r="H93" s="43">
        <v>6.2</v>
      </c>
      <c r="I93" s="43">
        <v>33.9</v>
      </c>
      <c r="J93" s="43">
        <v>213</v>
      </c>
      <c r="K93" s="44" t="s">
        <v>91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124</v>
      </c>
      <c r="F94" s="43">
        <v>200</v>
      </c>
      <c r="G94" s="43">
        <v>0.1</v>
      </c>
      <c r="H94" s="43">
        <v>0.02</v>
      </c>
      <c r="I94" s="43">
        <v>15.5</v>
      </c>
      <c r="J94" s="43">
        <v>62.78</v>
      </c>
      <c r="K94" s="44" t="s">
        <v>51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15.84</v>
      </c>
      <c r="J96" s="43">
        <v>78.239999999999995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24.04</v>
      </c>
      <c r="H99" s="19">
        <f t="shared" ref="H99" si="47">SUM(H90:H98)</f>
        <v>25.8</v>
      </c>
      <c r="I99" s="19">
        <f t="shared" ref="I99" si="48">SUM(I90:I98)</f>
        <v>102.80000000000001</v>
      </c>
      <c r="J99" s="19">
        <f t="shared" ref="J99:L99" si="49">SUM(J90:J98)</f>
        <v>739.76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1235</v>
      </c>
      <c r="G100" s="32">
        <f t="shared" ref="G100" si="50">G89+G99</f>
        <v>43.5</v>
      </c>
      <c r="H100" s="32">
        <f t="shared" ref="H100" si="51">H89+H99</f>
        <v>45.14</v>
      </c>
      <c r="I100" s="32">
        <f t="shared" ref="I100" si="52">I89+I99</f>
        <v>187.04000000000002</v>
      </c>
      <c r="J100" s="32">
        <f t="shared" ref="J100:L100" si="53">J89+J99</f>
        <v>1268.01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125</v>
      </c>
      <c r="F101" s="40">
        <v>130</v>
      </c>
      <c r="G101" s="40" t="s">
        <v>126</v>
      </c>
      <c r="H101" s="40">
        <v>16</v>
      </c>
      <c r="I101" s="40">
        <v>25</v>
      </c>
      <c r="J101" s="40">
        <v>390.26</v>
      </c>
      <c r="K101" s="41" t="s">
        <v>93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210</v>
      </c>
      <c r="G103" s="43" t="s">
        <v>113</v>
      </c>
      <c r="H103" s="43" t="s">
        <v>114</v>
      </c>
      <c r="I103" s="54">
        <v>45337</v>
      </c>
      <c r="J103" s="43" t="s">
        <v>115</v>
      </c>
      <c r="K103" s="44" t="s">
        <v>78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1.77</v>
      </c>
      <c r="H104" s="43" t="s">
        <v>116</v>
      </c>
      <c r="I104" s="43">
        <v>9.84</v>
      </c>
      <c r="J104" s="43">
        <v>47.88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380</v>
      </c>
      <c r="G108" s="19">
        <f t="shared" ref="G108:J108" si="54">SUM(G101:G107)</f>
        <v>1.77</v>
      </c>
      <c r="H108" s="19">
        <f t="shared" si="54"/>
        <v>16</v>
      </c>
      <c r="I108" s="19">
        <f t="shared" si="54"/>
        <v>45371.839999999997</v>
      </c>
      <c r="J108" s="19">
        <f t="shared" si="54"/>
        <v>438.14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51"/>
      <c r="J109" s="51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127</v>
      </c>
      <c r="F110" s="43">
        <v>250</v>
      </c>
      <c r="G110" s="54"/>
      <c r="H110" s="43">
        <v>5.5</v>
      </c>
      <c r="I110" s="43">
        <v>26.5</v>
      </c>
      <c r="J110" s="43" t="s">
        <v>117</v>
      </c>
      <c r="K110" s="44" t="s">
        <v>96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128</v>
      </c>
      <c r="F111" s="43">
        <v>100</v>
      </c>
      <c r="G111" s="43">
        <v>8.84</v>
      </c>
      <c r="H111" s="43">
        <v>11.95</v>
      </c>
      <c r="I111" s="43">
        <v>43</v>
      </c>
      <c r="J111" s="43">
        <v>15.45</v>
      </c>
      <c r="K111" s="44" t="s">
        <v>99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6.3</v>
      </c>
      <c r="H112" s="43">
        <v>7.5</v>
      </c>
      <c r="I112" s="43">
        <v>31.5</v>
      </c>
      <c r="J112" s="43"/>
      <c r="K112" s="44" t="s">
        <v>104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0.21</v>
      </c>
      <c r="H113" s="43">
        <v>0.21</v>
      </c>
      <c r="I113" s="43">
        <v>27.9</v>
      </c>
      <c r="J113" s="43">
        <v>114</v>
      </c>
      <c r="K113" s="44" t="s">
        <v>73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92</v>
      </c>
      <c r="F115" s="43">
        <v>40</v>
      </c>
      <c r="G115" s="43">
        <v>2.64</v>
      </c>
      <c r="H115" s="43">
        <v>0.48</v>
      </c>
      <c r="I115" s="43">
        <v>15.84</v>
      </c>
      <c r="J115" s="43">
        <v>97.8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17.990000000000002</v>
      </c>
      <c r="H118" s="19">
        <f t="shared" si="56"/>
        <v>25.64</v>
      </c>
      <c r="I118" s="19">
        <f t="shared" si="56"/>
        <v>144.74</v>
      </c>
      <c r="J118" s="19">
        <f t="shared" si="56"/>
        <v>227.25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1120</v>
      </c>
      <c r="G119" s="32">
        <f t="shared" ref="G119" si="58">G108+G118</f>
        <v>19.760000000000002</v>
      </c>
      <c r="H119" s="32">
        <f t="shared" ref="H119" si="59">H108+H118</f>
        <v>41.64</v>
      </c>
      <c r="I119" s="32">
        <f t="shared" ref="I119" si="60">I108+I118</f>
        <v>45516.579999999994</v>
      </c>
      <c r="J119" s="32">
        <f t="shared" ref="J119:L119" si="61">J108+J118</f>
        <v>665.39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129</v>
      </c>
      <c r="F120" s="40">
        <v>130</v>
      </c>
      <c r="G120" s="40">
        <v>8.1199999999999992</v>
      </c>
      <c r="H120" s="40">
        <v>11.3</v>
      </c>
      <c r="I120" s="40">
        <v>28</v>
      </c>
      <c r="J120" s="40">
        <v>246.18</v>
      </c>
      <c r="K120" s="41" t="s">
        <v>93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3.9</v>
      </c>
      <c r="H122" s="43">
        <v>2.5</v>
      </c>
      <c r="I122" s="43">
        <v>17.600000000000001</v>
      </c>
      <c r="J122" s="43">
        <v>108.5</v>
      </c>
      <c r="K122" s="44" t="s">
        <v>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130</v>
      </c>
      <c r="F124" s="43">
        <v>150</v>
      </c>
      <c r="G124" s="43">
        <v>3.4</v>
      </c>
      <c r="H124" s="43">
        <v>2</v>
      </c>
      <c r="I124" s="43">
        <v>18</v>
      </c>
      <c r="J124" s="43">
        <v>103.6</v>
      </c>
      <c r="K124" s="44" t="s">
        <v>67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16.739999999999998</v>
      </c>
      <c r="H127" s="19">
        <f t="shared" si="62"/>
        <v>16.04</v>
      </c>
      <c r="I127" s="19">
        <f t="shared" si="62"/>
        <v>71.52000000000001</v>
      </c>
      <c r="J127" s="19">
        <f t="shared" si="62"/>
        <v>497.4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131</v>
      </c>
      <c r="F129" s="43">
        <v>255</v>
      </c>
      <c r="G129" s="43">
        <v>5.5</v>
      </c>
      <c r="H129" s="43">
        <v>5.8</v>
      </c>
      <c r="I129" s="43">
        <v>20.85</v>
      </c>
      <c r="J129" s="43">
        <v>157.6</v>
      </c>
      <c r="K129" s="44" t="s">
        <v>118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200</v>
      </c>
      <c r="G130" s="43">
        <v>18.45</v>
      </c>
      <c r="H130" s="43">
        <v>18.8</v>
      </c>
      <c r="I130" s="43">
        <v>43</v>
      </c>
      <c r="J130" s="43">
        <v>415</v>
      </c>
      <c r="K130" s="44" t="s">
        <v>71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132</v>
      </c>
      <c r="F132" s="43">
        <v>200</v>
      </c>
      <c r="G132" s="43">
        <v>0.1</v>
      </c>
      <c r="H132" s="43">
        <v>0.02</v>
      </c>
      <c r="I132" s="43">
        <v>22.35</v>
      </c>
      <c r="J132" s="43">
        <v>89.98</v>
      </c>
      <c r="K132" s="44" t="s">
        <v>133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45</v>
      </c>
      <c r="G134" s="43">
        <v>2.75</v>
      </c>
      <c r="H134" s="43">
        <v>0.55000000000000004</v>
      </c>
      <c r="I134" s="43">
        <v>17.850000000000001</v>
      </c>
      <c r="J134" s="43">
        <v>87.35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26.8</v>
      </c>
      <c r="H137" s="19">
        <f t="shared" si="64"/>
        <v>25.17</v>
      </c>
      <c r="I137" s="19">
        <f t="shared" si="64"/>
        <v>104.05000000000001</v>
      </c>
      <c r="J137" s="19">
        <f t="shared" si="64"/>
        <v>749.93000000000006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1200</v>
      </c>
      <c r="G138" s="32">
        <f t="shared" ref="G138" si="66">G127+G137</f>
        <v>43.54</v>
      </c>
      <c r="H138" s="32">
        <f t="shared" ref="H138" si="67">H127+H137</f>
        <v>41.21</v>
      </c>
      <c r="I138" s="32">
        <f t="shared" ref="I138" si="68">I127+I137</f>
        <v>175.57000000000002</v>
      </c>
      <c r="J138" s="32">
        <f t="shared" ref="J138:L138" si="69">J127+J137</f>
        <v>1247.33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260</v>
      </c>
      <c r="G139" s="40">
        <v>12.9</v>
      </c>
      <c r="H139" s="40">
        <v>16.43</v>
      </c>
      <c r="I139" s="40">
        <v>47.6</v>
      </c>
      <c r="J139" s="40">
        <v>389.87</v>
      </c>
      <c r="K139" s="41" t="s">
        <v>99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1.5</v>
      </c>
      <c r="H141" s="43">
        <v>1.05</v>
      </c>
      <c r="I141" s="43">
        <v>18.3</v>
      </c>
      <c r="J141" s="43">
        <v>88.65</v>
      </c>
      <c r="K141" s="44" t="s">
        <v>78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20</v>
      </c>
      <c r="G144" s="43">
        <v>1.77</v>
      </c>
      <c r="H144" s="43">
        <v>1.1599999999999999</v>
      </c>
      <c r="I144" s="43">
        <v>9.84</v>
      </c>
      <c r="J144" s="43">
        <v>47.88</v>
      </c>
      <c r="K144" s="44" t="s">
        <v>46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17.490000000000002</v>
      </c>
      <c r="H146" s="19">
        <f t="shared" si="70"/>
        <v>18.88</v>
      </c>
      <c r="I146" s="19">
        <f t="shared" si="70"/>
        <v>83.660000000000011</v>
      </c>
      <c r="J146" s="19">
        <f t="shared" si="70"/>
        <v>565.52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255</v>
      </c>
      <c r="G148" s="43">
        <v>4.9000000000000004</v>
      </c>
      <c r="H148" s="43">
        <v>4.93</v>
      </c>
      <c r="I148" s="43">
        <v>19.600000000000001</v>
      </c>
      <c r="J148" s="43">
        <v>151.6</v>
      </c>
      <c r="K148" s="44" t="s">
        <v>62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10.34</v>
      </c>
      <c r="H149" s="43">
        <v>10.95</v>
      </c>
      <c r="I149" s="43">
        <v>15.1</v>
      </c>
      <c r="J149" s="43">
        <v>200.31</v>
      </c>
      <c r="K149" s="44" t="s">
        <v>102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150</v>
      </c>
      <c r="G150" s="43">
        <v>3.31</v>
      </c>
      <c r="H150" s="43">
        <v>5.5</v>
      </c>
      <c r="I150" s="43">
        <v>33.200000000000003</v>
      </c>
      <c r="J150" s="43">
        <v>195.54</v>
      </c>
      <c r="K150" s="44" t="s">
        <v>63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1.5</v>
      </c>
      <c r="H151" s="43">
        <v>1.7</v>
      </c>
      <c r="I151" s="43">
        <v>22.4</v>
      </c>
      <c r="J151" s="43">
        <v>110.9</v>
      </c>
      <c r="K151" s="44" t="s">
        <v>65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1.77</v>
      </c>
      <c r="H152" s="43">
        <v>1.1599999999999999</v>
      </c>
      <c r="I152" s="43">
        <v>9.84</v>
      </c>
      <c r="J152" s="43">
        <v>47.88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15.84</v>
      </c>
      <c r="J153" s="43">
        <v>78.239999999999995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24.46</v>
      </c>
      <c r="H156" s="19">
        <f t="shared" si="72"/>
        <v>24.72</v>
      </c>
      <c r="I156" s="19">
        <f t="shared" si="72"/>
        <v>115.98000000000002</v>
      </c>
      <c r="J156" s="19">
        <f t="shared" si="72"/>
        <v>784.46999999999991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1255</v>
      </c>
      <c r="G157" s="32">
        <f t="shared" ref="G157" si="74">G146+G156</f>
        <v>41.95</v>
      </c>
      <c r="H157" s="32">
        <f t="shared" ref="H157" si="75">H146+H156</f>
        <v>43.599999999999994</v>
      </c>
      <c r="I157" s="32">
        <f t="shared" ref="I157" si="76">I146+I156</f>
        <v>199.64000000000004</v>
      </c>
      <c r="J157" s="32">
        <f t="shared" ref="J157:L157" si="77">J146+J156</f>
        <v>1349.9899999999998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128</v>
      </c>
      <c r="F158" s="40">
        <v>100</v>
      </c>
      <c r="G158" s="40">
        <v>8.84</v>
      </c>
      <c r="H158" s="40">
        <v>11.95</v>
      </c>
      <c r="I158" s="40">
        <v>43.8</v>
      </c>
      <c r="J158" s="40">
        <v>328.28</v>
      </c>
      <c r="K158" s="41" t="s">
        <v>97</v>
      </c>
      <c r="L158" s="40"/>
    </row>
    <row r="159" spans="1:12" ht="15" x14ac:dyDescent="0.25">
      <c r="A159" s="23"/>
      <c r="B159" s="15"/>
      <c r="C159" s="11"/>
      <c r="D159" s="6"/>
      <c r="E159" s="42" t="s">
        <v>103</v>
      </c>
      <c r="F159" s="43">
        <v>150</v>
      </c>
      <c r="G159" s="43" t="s">
        <v>134</v>
      </c>
      <c r="H159" s="43">
        <v>7.5</v>
      </c>
      <c r="I159" s="43">
        <v>36.5</v>
      </c>
      <c r="J159" s="43">
        <v>62.9</v>
      </c>
      <c r="K159" s="44" t="s">
        <v>104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</v>
      </c>
      <c r="H160" s="43">
        <v>0.02</v>
      </c>
      <c r="I160" s="43">
        <v>15</v>
      </c>
      <c r="J160" s="43">
        <v>60.46</v>
      </c>
      <c r="K160" s="44" t="s">
        <v>93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20</v>
      </c>
      <c r="G161" s="43">
        <v>1.32</v>
      </c>
      <c r="H161" s="43">
        <v>0.24</v>
      </c>
      <c r="I161" s="43">
        <v>19.68</v>
      </c>
      <c r="J161" s="43">
        <v>39.19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/>
      <c r="E163" s="42" t="s">
        <v>85</v>
      </c>
      <c r="F163" s="43">
        <v>60</v>
      </c>
      <c r="G163" s="43" t="s">
        <v>135</v>
      </c>
      <c r="H163" s="43">
        <v>0</v>
      </c>
      <c r="I163" s="43">
        <v>2.52</v>
      </c>
      <c r="J163" s="43">
        <v>12.96</v>
      </c>
      <c r="K163" s="44" t="s">
        <v>41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10.26</v>
      </c>
      <c r="H165" s="19">
        <f t="shared" si="78"/>
        <v>19.709999999999997</v>
      </c>
      <c r="I165" s="19">
        <f t="shared" si="78"/>
        <v>117.49999999999999</v>
      </c>
      <c r="J165" s="19">
        <f t="shared" si="78"/>
        <v>503.78999999999991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0.48</v>
      </c>
      <c r="H166" s="43">
        <v>0</v>
      </c>
      <c r="I166" s="43">
        <v>2.52</v>
      </c>
      <c r="J166" s="43">
        <v>12.96</v>
      </c>
      <c r="K166" s="44" t="s">
        <v>41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136</v>
      </c>
      <c r="F167" s="43">
        <v>250</v>
      </c>
      <c r="G167" s="43">
        <v>5.3</v>
      </c>
      <c r="H167" s="43">
        <v>5.26</v>
      </c>
      <c r="I167" s="43">
        <v>25.91</v>
      </c>
      <c r="J167" s="43">
        <v>148.56</v>
      </c>
      <c r="K167" s="44" t="s">
        <v>69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137</v>
      </c>
      <c r="F168" s="43">
        <v>150</v>
      </c>
      <c r="G168" s="43">
        <v>13.4</v>
      </c>
      <c r="H168" s="43">
        <v>17.899999999999999</v>
      </c>
      <c r="I168" s="43">
        <v>18.059999999999999</v>
      </c>
      <c r="J168" s="43">
        <v>265.94</v>
      </c>
      <c r="K168" s="44" t="s">
        <v>133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0.21</v>
      </c>
      <c r="H170" s="43">
        <v>0.21</v>
      </c>
      <c r="I170" s="43">
        <v>22.4</v>
      </c>
      <c r="J170" s="43">
        <v>110.9</v>
      </c>
      <c r="K170" s="44" t="s">
        <v>73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3.54</v>
      </c>
      <c r="H171" s="43">
        <v>0.32</v>
      </c>
      <c r="I171" s="43">
        <v>9.84</v>
      </c>
      <c r="J171" s="43">
        <v>1.1599999999999999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20</v>
      </c>
      <c r="G172" s="43">
        <v>1.32</v>
      </c>
      <c r="H172" s="43">
        <v>0.24</v>
      </c>
      <c r="I172" s="43">
        <v>19.68</v>
      </c>
      <c r="J172" s="43" t="s">
        <v>138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24.25</v>
      </c>
      <c r="H175" s="19">
        <f t="shared" si="80"/>
        <v>23.929999999999996</v>
      </c>
      <c r="I175" s="19">
        <f t="shared" si="80"/>
        <v>98.41</v>
      </c>
      <c r="J175" s="19">
        <f t="shared" si="80"/>
        <v>539.52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1250</v>
      </c>
      <c r="G176" s="32">
        <f t="shared" ref="G176" si="82">G165+G175</f>
        <v>34.51</v>
      </c>
      <c r="H176" s="32">
        <f t="shared" ref="H176" si="83">H165+H175</f>
        <v>43.639999999999993</v>
      </c>
      <c r="I176" s="32">
        <f t="shared" ref="I176" si="84">I165+I175</f>
        <v>215.90999999999997</v>
      </c>
      <c r="J176" s="32">
        <f t="shared" ref="J176:L176" si="85">J165+J175</f>
        <v>1043.31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250</v>
      </c>
      <c r="G177" s="40">
        <v>9.92</v>
      </c>
      <c r="H177" s="40">
        <v>12.6</v>
      </c>
      <c r="I177" s="40" t="s">
        <v>140</v>
      </c>
      <c r="J177" s="40">
        <v>328.28</v>
      </c>
      <c r="K177" s="41" t="s">
        <v>97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141</v>
      </c>
      <c r="F178" s="43">
        <v>20</v>
      </c>
      <c r="G178" s="43">
        <v>4.0999999999999996</v>
      </c>
      <c r="H178" s="43">
        <v>5.17</v>
      </c>
      <c r="I178" s="43">
        <v>0</v>
      </c>
      <c r="J178" s="43">
        <v>62.9</v>
      </c>
      <c r="K178" s="44" t="s">
        <v>76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142</v>
      </c>
      <c r="F179" s="43">
        <v>200</v>
      </c>
      <c r="G179" s="43">
        <v>7.0000000000000007E-2</v>
      </c>
      <c r="H179" s="43">
        <v>0.02</v>
      </c>
      <c r="I179" s="43">
        <v>15.5</v>
      </c>
      <c r="J179" s="43">
        <v>60.46</v>
      </c>
      <c r="K179" s="44" t="s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3.54</v>
      </c>
      <c r="H180" s="43">
        <v>0.32</v>
      </c>
      <c r="I180" s="43">
        <v>19.88</v>
      </c>
      <c r="J180" s="43">
        <v>95.75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51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17.63</v>
      </c>
      <c r="H184" s="19">
        <f t="shared" si="86"/>
        <v>18.11</v>
      </c>
      <c r="I184" s="19">
        <f t="shared" si="86"/>
        <v>35.379999999999995</v>
      </c>
      <c r="J184" s="19">
        <f t="shared" si="86"/>
        <v>547.38999999999987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255</v>
      </c>
      <c r="G186" s="43">
        <v>2.41</v>
      </c>
      <c r="H186" s="43">
        <v>3.92</v>
      </c>
      <c r="I186" s="43">
        <v>25.91</v>
      </c>
      <c r="J186" s="43">
        <v>148.56</v>
      </c>
      <c r="K186" s="44" t="s">
        <v>106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143</v>
      </c>
      <c r="F187" s="43">
        <v>100</v>
      </c>
      <c r="G187" s="43">
        <v>13.28</v>
      </c>
      <c r="H187" s="43">
        <v>15.62</v>
      </c>
      <c r="I187" s="43">
        <v>18.059999999999999</v>
      </c>
      <c r="J187" s="43">
        <v>265.94</v>
      </c>
      <c r="K187" s="44" t="s">
        <v>61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108</v>
      </c>
      <c r="F188" s="43">
        <v>150</v>
      </c>
      <c r="G188" s="43">
        <v>6.9</v>
      </c>
      <c r="H188" s="43">
        <v>7</v>
      </c>
      <c r="I188" s="43">
        <v>33.200000000000003</v>
      </c>
      <c r="J188" s="43">
        <v>223.4</v>
      </c>
      <c r="K188" s="44" t="s">
        <v>144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124</v>
      </c>
      <c r="F189" s="43">
        <v>200</v>
      </c>
      <c r="G189" s="43">
        <v>0.1</v>
      </c>
      <c r="H189" s="43">
        <v>0.02</v>
      </c>
      <c r="I189" s="43">
        <v>15.5</v>
      </c>
      <c r="J189" s="43">
        <v>62.78</v>
      </c>
      <c r="K189" s="44" t="s">
        <v>133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15.84</v>
      </c>
      <c r="J191" s="43">
        <v>78.239999999999995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25.330000000000002</v>
      </c>
      <c r="H194" s="19">
        <f t="shared" si="88"/>
        <v>27.04</v>
      </c>
      <c r="I194" s="19">
        <f t="shared" si="88"/>
        <v>108.51</v>
      </c>
      <c r="J194" s="19">
        <f t="shared" si="88"/>
        <v>778.92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1255</v>
      </c>
      <c r="G195" s="32">
        <f t="shared" ref="G195" si="90">G184+G194</f>
        <v>42.96</v>
      </c>
      <c r="H195" s="32">
        <f t="shared" ref="H195" si="91">H184+H194</f>
        <v>45.15</v>
      </c>
      <c r="I195" s="32">
        <f t="shared" ref="I195" si="92">I184+I194</f>
        <v>143.88999999999999</v>
      </c>
      <c r="J195" s="32">
        <f t="shared" ref="J195:L195" si="93">J184+J194</f>
        <v>1326.31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1234.0999999999999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38.612999999999992</v>
      </c>
      <c r="H196" s="34">
        <f t="shared" si="94"/>
        <v>42.407999999999994</v>
      </c>
      <c r="I196" s="34">
        <f t="shared" si="94"/>
        <v>4715.628999999999</v>
      </c>
      <c r="J196" s="34">
        <f t="shared" si="94"/>
        <v>1180.4769999999999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758268D2-C080-451D-A15B-1408EE02DD1C}">
      <pane xSplit="4" ySplit="5" topLeftCell="E99" activePane="bottomRight" state="frozen"/>
      <selection pane="bottomRight" activeCell="J109" sqref="J109"/>
      <pageMargins left="0.7" right="0.7" top="0.75" bottom="0.75" header="0.3" footer="0.3"/>
      <pageSetup paperSize="9" orientation="portrait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</cp:lastModifiedBy>
  <dcterms:created xsi:type="dcterms:W3CDTF">2022-05-16T14:23:56Z</dcterms:created>
  <dcterms:modified xsi:type="dcterms:W3CDTF">2024-11-20T11:13:06Z</dcterms:modified>
</cp:coreProperties>
</file>